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kerThayer\Documents\"/>
    </mc:Choice>
  </mc:AlternateContent>
  <xr:revisionPtr revIDLastSave="0" documentId="13_ncr:1_{7F72ED8A-10AE-4A55-BDFB-5E0A39302139}" xr6:coauthVersionLast="47" xr6:coauthVersionMax="47" xr10:uidLastSave="{00000000-0000-0000-0000-000000000000}"/>
  <bookViews>
    <workbookView xWindow="-98" yWindow="-98" windowWidth="20715" windowHeight="13276" xr2:uid="{97BA75E3-3220-485E-A15E-292D6BB26D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7" i="1" l="1"/>
  <c r="F2" i="1" l="1"/>
  <c r="F3" i="1"/>
  <c r="F4" i="1"/>
  <c r="F6" i="1"/>
  <c r="F7" i="1"/>
  <c r="F9" i="1"/>
  <c r="F10" i="1"/>
  <c r="F11" i="1"/>
  <c r="F12" i="1"/>
  <c r="F16" i="1"/>
  <c r="F17" i="1"/>
  <c r="F19" i="1"/>
  <c r="F20" i="1"/>
  <c r="F21" i="1"/>
  <c r="F22" i="1"/>
  <c r="F23" i="1"/>
  <c r="F24" i="1"/>
  <c r="F25" i="1"/>
  <c r="F28" i="1"/>
  <c r="F32" i="1"/>
  <c r="F33" i="1"/>
  <c r="F36" i="1"/>
  <c r="F38" i="1"/>
  <c r="F39" i="1"/>
  <c r="F41" i="1"/>
  <c r="F42" i="1"/>
  <c r="F43" i="1"/>
  <c r="F44" i="1"/>
  <c r="F45" i="1"/>
  <c r="F46" i="1"/>
  <c r="F47" i="1"/>
  <c r="F48" i="1"/>
  <c r="F49" i="1"/>
  <c r="F52" i="1"/>
  <c r="F56" i="1"/>
  <c r="F57" i="1"/>
  <c r="F60" i="1"/>
  <c r="F61" i="1"/>
  <c r="F63" i="1"/>
  <c r="F65" i="1"/>
  <c r="F66" i="1"/>
  <c r="F68" i="1"/>
  <c r="F69" i="1"/>
  <c r="F72" i="1"/>
  <c r="F74" i="1"/>
  <c r="F75" i="1"/>
  <c r="F77" i="1"/>
  <c r="F82" i="1"/>
  <c r="F89" i="1"/>
  <c r="F95" i="1"/>
  <c r="F97" i="1"/>
  <c r="F98" i="1"/>
  <c r="F13" i="1"/>
  <c r="F30" i="1"/>
  <c r="F31" i="1"/>
  <c r="F37" i="1"/>
  <c r="F51" i="1"/>
  <c r="F54" i="1"/>
  <c r="F64" i="1"/>
  <c r="F67" i="1"/>
  <c r="F73" i="1"/>
  <c r="F96" i="1"/>
  <c r="F99" i="1"/>
  <c r="F101" i="1"/>
  <c r="F112" i="1"/>
  <c r="F115" i="1"/>
  <c r="F131" i="1"/>
  <c r="F134" i="1"/>
  <c r="F144" i="1"/>
  <c r="F149" i="1"/>
  <c r="F156" i="1"/>
  <c r="F165" i="1"/>
  <c r="F167" i="1"/>
  <c r="F171" i="1"/>
  <c r="F179" i="1"/>
  <c r="F180" i="1"/>
  <c r="F186" i="1"/>
  <c r="F187" i="1"/>
  <c r="F196" i="1"/>
  <c r="F199" i="1"/>
  <c r="F201" i="1"/>
  <c r="F218" i="1"/>
  <c r="F220" i="1"/>
  <c r="F223" i="1"/>
  <c r="F227" i="1"/>
  <c r="F230" i="1"/>
  <c r="F232" i="1"/>
  <c r="F241" i="1"/>
  <c r="F255" i="1"/>
  <c r="F262" i="1"/>
  <c r="F267" i="1"/>
  <c r="F273" i="1"/>
  <c r="F276" i="1"/>
  <c r="F284" i="1"/>
  <c r="F287" i="1"/>
  <c r="F294" i="1"/>
  <c r="F299" i="1"/>
  <c r="F307" i="1"/>
  <c r="F308" i="1"/>
  <c r="F328" i="1"/>
  <c r="F332" i="1"/>
  <c r="F336" i="1"/>
  <c r="F338" i="1"/>
  <c r="F339" i="1"/>
  <c r="F358" i="1"/>
  <c r="F362" i="1"/>
  <c r="F363" i="1"/>
  <c r="F364" i="1"/>
  <c r="F366" i="1"/>
  <c r="F377" i="1"/>
  <c r="F396" i="1"/>
  <c r="F398" i="1"/>
  <c r="F403" i="1"/>
  <c r="F412" i="1"/>
  <c r="F418" i="1"/>
  <c r="F435" i="1"/>
  <c r="F440" i="1"/>
  <c r="F442" i="1"/>
  <c r="F446" i="1"/>
  <c r="F456" i="1"/>
  <c r="F462" i="1"/>
  <c r="F467" i="1"/>
  <c r="F100" i="1"/>
  <c r="F103" i="1"/>
  <c r="F104" i="1"/>
  <c r="F105" i="1"/>
  <c r="F106" i="1"/>
  <c r="F107" i="1"/>
  <c r="F109" i="1"/>
  <c r="F110" i="1"/>
  <c r="F111" i="1"/>
  <c r="F113" i="1"/>
  <c r="F114" i="1"/>
  <c r="F116" i="1"/>
  <c r="F119" i="1"/>
  <c r="F122" i="1"/>
  <c r="F123" i="1"/>
  <c r="F128" i="1"/>
  <c r="F129" i="1"/>
  <c r="F135" i="1"/>
  <c r="F136" i="1"/>
  <c r="F137" i="1"/>
  <c r="F139" i="1"/>
  <c r="F140" i="1"/>
  <c r="F141" i="1"/>
  <c r="F143" i="1"/>
  <c r="F145" i="1"/>
  <c r="F146" i="1"/>
  <c r="F148" i="1"/>
  <c r="F150" i="1"/>
  <c r="F154" i="1"/>
  <c r="F155" i="1"/>
  <c r="F158" i="1"/>
  <c r="F159" i="1"/>
  <c r="F160" i="1"/>
  <c r="F162" i="1"/>
  <c r="F163" i="1"/>
  <c r="F164" i="1"/>
  <c r="F169" i="1"/>
  <c r="F172" i="1"/>
  <c r="F173" i="1"/>
  <c r="F174" i="1"/>
  <c r="F181" i="1"/>
  <c r="F182" i="1"/>
  <c r="F183" i="1"/>
  <c r="F184" i="1"/>
  <c r="F185" i="1"/>
  <c r="F189" i="1"/>
  <c r="F190" i="1"/>
  <c r="F192" i="1"/>
  <c r="F193" i="1"/>
  <c r="F194" i="1"/>
  <c r="F197" i="1"/>
  <c r="F200" i="1"/>
  <c r="F202" i="1"/>
  <c r="F203" i="1"/>
  <c r="F204" i="1"/>
  <c r="F206" i="1"/>
  <c r="F207" i="1"/>
  <c r="F208" i="1"/>
  <c r="F211" i="1"/>
  <c r="F214" i="1"/>
  <c r="F215" i="1"/>
  <c r="F216" i="1"/>
  <c r="F217" i="1"/>
  <c r="F219" i="1"/>
  <c r="F222" i="1"/>
  <c r="F225" i="1"/>
  <c r="F228" i="1"/>
  <c r="F229" i="1"/>
  <c r="F231" i="1"/>
  <c r="F234" i="1"/>
  <c r="F235" i="1"/>
  <c r="F236" i="1"/>
  <c r="F238" i="1"/>
  <c r="F240" i="1"/>
  <c r="F244" i="1"/>
  <c r="F242" i="1"/>
  <c r="F243" i="1"/>
  <c r="F247" i="1"/>
  <c r="F248" i="1"/>
  <c r="F249" i="1"/>
  <c r="F250" i="1"/>
  <c r="F251" i="1"/>
  <c r="F252" i="1"/>
  <c r="F253" i="1"/>
  <c r="F254" i="1"/>
  <c r="F256" i="1"/>
  <c r="F257" i="1"/>
  <c r="F258" i="1"/>
  <c r="F261" i="1"/>
  <c r="F264" i="1"/>
  <c r="F265" i="1"/>
  <c r="F266" i="1"/>
  <c r="F268" i="1"/>
  <c r="F269" i="1"/>
  <c r="F272" i="1"/>
  <c r="F274" i="1"/>
  <c r="F275" i="1"/>
  <c r="F277" i="1"/>
  <c r="F278" i="1"/>
  <c r="F279" i="1"/>
  <c r="F281" i="1"/>
  <c r="F283" i="1"/>
  <c r="F285" i="1"/>
  <c r="F288" i="1"/>
  <c r="F289" i="1"/>
  <c r="F290" i="1"/>
  <c r="F291" i="1"/>
  <c r="F292" i="1"/>
  <c r="F295" i="1"/>
  <c r="F300" i="1"/>
  <c r="F302" i="1"/>
  <c r="F303" i="1"/>
  <c r="F309" i="1"/>
  <c r="F311" i="1"/>
  <c r="F313" i="1"/>
  <c r="F314" i="1"/>
  <c r="F320" i="1"/>
  <c r="F321" i="1"/>
  <c r="F322" i="1"/>
  <c r="F323" i="1"/>
  <c r="F324" i="1"/>
  <c r="F325" i="1"/>
  <c r="F326" i="1"/>
  <c r="F327" i="1"/>
  <c r="F330" i="1"/>
  <c r="F331" i="1"/>
  <c r="F334" i="1"/>
  <c r="F335" i="1"/>
  <c r="F343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9" i="1"/>
  <c r="F360" i="1"/>
  <c r="F367" i="1"/>
  <c r="F368" i="1"/>
  <c r="F369" i="1"/>
  <c r="F370" i="1"/>
  <c r="F372" i="1"/>
  <c r="F373" i="1"/>
  <c r="F375" i="1"/>
  <c r="F378" i="1"/>
  <c r="F379" i="1"/>
  <c r="F380" i="1"/>
  <c r="F382" i="1"/>
  <c r="F384" i="1"/>
  <c r="F385" i="1"/>
  <c r="F386" i="1"/>
  <c r="F387" i="1"/>
  <c r="F388" i="1"/>
  <c r="F389" i="1"/>
  <c r="F392" i="1"/>
  <c r="F393" i="1"/>
  <c r="F394" i="1"/>
  <c r="F395" i="1"/>
  <c r="F401" i="1"/>
  <c r="F400" i="1"/>
  <c r="F405" i="1"/>
  <c r="F406" i="1"/>
  <c r="F407" i="1"/>
  <c r="F408" i="1"/>
  <c r="F409" i="1"/>
  <c r="F411" i="1"/>
  <c r="F413" i="1"/>
  <c r="F416" i="1"/>
  <c r="F417" i="1"/>
  <c r="F419" i="1"/>
  <c r="F420" i="1"/>
  <c r="F421" i="1"/>
  <c r="F422" i="1"/>
  <c r="F423" i="1"/>
  <c r="F424" i="1"/>
  <c r="F425" i="1"/>
  <c r="F426" i="1"/>
  <c r="F427" i="1"/>
  <c r="F428" i="1"/>
  <c r="F429" i="1"/>
  <c r="F433" i="1"/>
  <c r="F437" i="1"/>
  <c r="F438" i="1"/>
  <c r="F439" i="1"/>
  <c r="F444" i="1"/>
  <c r="F447" i="1"/>
  <c r="F450" i="1"/>
  <c r="F452" i="1"/>
  <c r="F454" i="1"/>
  <c r="F455" i="1"/>
  <c r="F457" i="1"/>
  <c r="F458" i="1"/>
  <c r="F460" i="1"/>
  <c r="F461" i="1"/>
  <c r="F465" i="1"/>
  <c r="D2" i="1"/>
  <c r="D3" i="1"/>
  <c r="D4" i="1"/>
  <c r="D6" i="1"/>
  <c r="D7" i="1"/>
  <c r="D9" i="1"/>
  <c r="D10" i="1"/>
  <c r="D12" i="1"/>
  <c r="D16" i="1"/>
  <c r="D17" i="1"/>
  <c r="D19" i="1"/>
  <c r="D20" i="1"/>
  <c r="D21" i="1"/>
  <c r="D22" i="1"/>
  <c r="D23" i="1"/>
  <c r="D24" i="1"/>
  <c r="D25" i="1"/>
  <c r="D28" i="1"/>
  <c r="D32" i="1"/>
  <c r="D33" i="1"/>
  <c r="D36" i="1"/>
  <c r="D38" i="1"/>
  <c r="D39" i="1"/>
  <c r="D41" i="1"/>
  <c r="D42" i="1"/>
  <c r="D43" i="1"/>
  <c r="D44" i="1"/>
  <c r="D45" i="1"/>
  <c r="D46" i="1"/>
  <c r="D47" i="1"/>
  <c r="D48" i="1"/>
  <c r="D49" i="1"/>
  <c r="D52" i="1"/>
  <c r="D56" i="1"/>
  <c r="D57" i="1"/>
  <c r="D60" i="1"/>
  <c r="D61" i="1"/>
  <c r="D63" i="1"/>
  <c r="D65" i="1"/>
  <c r="D66" i="1"/>
  <c r="D68" i="1"/>
  <c r="D69" i="1"/>
  <c r="D71" i="1"/>
  <c r="D72" i="1"/>
  <c r="D74" i="1"/>
  <c r="D75" i="1"/>
  <c r="D77" i="1"/>
  <c r="D82" i="1"/>
  <c r="D89" i="1"/>
  <c r="D95" i="1"/>
  <c r="D97" i="1"/>
  <c r="D98" i="1"/>
  <c r="D13" i="1"/>
  <c r="D30" i="1"/>
  <c r="D31" i="1"/>
  <c r="D37" i="1"/>
  <c r="D51" i="1"/>
  <c r="D54" i="1"/>
  <c r="D64" i="1"/>
  <c r="D67" i="1"/>
  <c r="D73" i="1"/>
  <c r="D96" i="1"/>
  <c r="D99" i="1"/>
  <c r="D101" i="1"/>
  <c r="D112" i="1"/>
  <c r="D115" i="1"/>
  <c r="D125" i="1"/>
  <c r="D127" i="1"/>
  <c r="D131" i="1"/>
  <c r="D134" i="1"/>
  <c r="D144" i="1"/>
  <c r="D149" i="1"/>
  <c r="D153" i="1"/>
  <c r="D156" i="1"/>
  <c r="D165" i="1"/>
  <c r="D167" i="1"/>
  <c r="D171" i="1"/>
  <c r="D179" i="1"/>
  <c r="D180" i="1"/>
  <c r="D186" i="1"/>
  <c r="D187" i="1"/>
  <c r="D196" i="1"/>
  <c r="D199" i="1"/>
  <c r="D201" i="1"/>
  <c r="D218" i="1"/>
  <c r="D220" i="1"/>
  <c r="D223" i="1"/>
  <c r="D227" i="1"/>
  <c r="D230" i="1"/>
  <c r="D232" i="1"/>
  <c r="D241" i="1"/>
  <c r="D255" i="1"/>
  <c r="D262" i="1"/>
  <c r="D267" i="1"/>
  <c r="D273" i="1"/>
  <c r="D276" i="1"/>
  <c r="D284" i="1"/>
  <c r="D287" i="1"/>
  <c r="D294" i="1"/>
  <c r="D299" i="1"/>
  <c r="D307" i="1"/>
  <c r="D308" i="1"/>
  <c r="D312" i="1"/>
  <c r="D328" i="1"/>
  <c r="D332" i="1"/>
  <c r="D336" i="1"/>
  <c r="D338" i="1"/>
  <c r="D339" i="1"/>
  <c r="D358" i="1"/>
  <c r="D362" i="1"/>
  <c r="D363" i="1"/>
  <c r="D364" i="1"/>
  <c r="D366" i="1"/>
  <c r="D377" i="1"/>
  <c r="D396" i="1"/>
  <c r="D398" i="1"/>
  <c r="D403" i="1"/>
  <c r="D412" i="1"/>
  <c r="D415" i="1"/>
  <c r="D418" i="1"/>
  <c r="D435" i="1"/>
  <c r="D440" i="1"/>
  <c r="D442" i="1"/>
  <c r="D446" i="1"/>
  <c r="D456" i="1"/>
  <c r="D462" i="1"/>
  <c r="D467" i="1"/>
  <c r="D100" i="1"/>
  <c r="D103" i="1"/>
  <c r="D104" i="1"/>
  <c r="D105" i="1"/>
  <c r="D106" i="1"/>
  <c r="D107" i="1"/>
  <c r="D109" i="1"/>
  <c r="D110" i="1"/>
  <c r="D111" i="1"/>
  <c r="D113" i="1"/>
  <c r="D114" i="1"/>
  <c r="D116" i="1"/>
  <c r="D119" i="1"/>
  <c r="D122" i="1"/>
  <c r="D123" i="1"/>
  <c r="D128" i="1"/>
  <c r="D129" i="1"/>
  <c r="D135" i="1"/>
  <c r="D136" i="1"/>
  <c r="D137" i="1"/>
  <c r="D139" i="1"/>
  <c r="D140" i="1"/>
  <c r="D141" i="1"/>
  <c r="D143" i="1"/>
  <c r="D145" i="1"/>
  <c r="D146" i="1"/>
  <c r="D148" i="1"/>
  <c r="D150" i="1"/>
  <c r="D154" i="1"/>
  <c r="D155" i="1"/>
  <c r="D158" i="1"/>
  <c r="D159" i="1"/>
  <c r="D160" i="1"/>
  <c r="D162" i="1"/>
  <c r="D163" i="1"/>
  <c r="D164" i="1"/>
  <c r="D169" i="1"/>
  <c r="D172" i="1"/>
  <c r="D173" i="1"/>
  <c r="D174" i="1"/>
  <c r="D181" i="1"/>
  <c r="D182" i="1"/>
  <c r="D183" i="1"/>
  <c r="D184" i="1"/>
  <c r="D185" i="1"/>
  <c r="D189" i="1"/>
  <c r="D190" i="1"/>
  <c r="D192" i="1"/>
  <c r="D193" i="1"/>
  <c r="D194" i="1"/>
  <c r="D197" i="1"/>
  <c r="D200" i="1"/>
  <c r="D202" i="1"/>
  <c r="D203" i="1"/>
  <c r="D204" i="1"/>
  <c r="D206" i="1"/>
  <c r="D207" i="1"/>
  <c r="D208" i="1"/>
  <c r="D211" i="1"/>
  <c r="D214" i="1"/>
  <c r="D215" i="1"/>
  <c r="D216" i="1"/>
  <c r="D217" i="1"/>
  <c r="D219" i="1"/>
  <c r="D222" i="1"/>
  <c r="D225" i="1"/>
  <c r="D228" i="1"/>
  <c r="D229" i="1"/>
  <c r="D231" i="1"/>
  <c r="D234" i="1"/>
  <c r="D235" i="1"/>
  <c r="D236" i="1"/>
  <c r="D238" i="1"/>
  <c r="D240" i="1"/>
  <c r="D244" i="1"/>
  <c r="D242" i="1"/>
  <c r="D243" i="1"/>
  <c r="D247" i="1"/>
  <c r="D248" i="1"/>
  <c r="D249" i="1"/>
  <c r="D250" i="1"/>
  <c r="D251" i="1"/>
  <c r="D252" i="1"/>
  <c r="D253" i="1"/>
  <c r="D254" i="1"/>
  <c r="D256" i="1"/>
  <c r="D257" i="1"/>
  <c r="D258" i="1"/>
  <c r="D261" i="1"/>
  <c r="D264" i="1"/>
  <c r="D265" i="1"/>
  <c r="D266" i="1"/>
  <c r="D268" i="1"/>
  <c r="D269" i="1"/>
  <c r="D272" i="1"/>
  <c r="D274" i="1"/>
  <c r="D275" i="1"/>
  <c r="D277" i="1"/>
  <c r="D278" i="1"/>
  <c r="D279" i="1"/>
  <c r="D281" i="1"/>
  <c r="D283" i="1"/>
  <c r="D285" i="1"/>
  <c r="D288" i="1"/>
  <c r="D289" i="1"/>
  <c r="D290" i="1"/>
  <c r="D291" i="1"/>
  <c r="D292" i="1"/>
  <c r="D295" i="1"/>
  <c r="D300" i="1"/>
  <c r="D302" i="1"/>
  <c r="D303" i="1"/>
  <c r="D309" i="1"/>
  <c r="D311" i="1"/>
  <c r="D313" i="1"/>
  <c r="D314" i="1"/>
  <c r="D320" i="1"/>
  <c r="D321" i="1"/>
  <c r="D322" i="1"/>
  <c r="D323" i="1"/>
  <c r="D324" i="1"/>
  <c r="D325" i="1"/>
  <c r="D326" i="1"/>
  <c r="D327" i="1"/>
  <c r="D330" i="1"/>
  <c r="D331" i="1"/>
  <c r="D334" i="1"/>
  <c r="D335" i="1"/>
  <c r="D343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9" i="1"/>
  <c r="D360" i="1"/>
  <c r="D367" i="1"/>
  <c r="D368" i="1"/>
  <c r="D369" i="1"/>
  <c r="D370" i="1"/>
  <c r="D372" i="1"/>
  <c r="D373" i="1"/>
  <c r="D375" i="1"/>
  <c r="D378" i="1"/>
  <c r="D379" i="1"/>
  <c r="D380" i="1"/>
  <c r="D382" i="1"/>
  <c r="D384" i="1"/>
  <c r="D385" i="1"/>
  <c r="D386" i="1"/>
  <c r="D387" i="1"/>
  <c r="D388" i="1"/>
  <c r="D389" i="1"/>
  <c r="D392" i="1"/>
  <c r="D393" i="1"/>
  <c r="D394" i="1"/>
  <c r="D395" i="1"/>
  <c r="D401" i="1"/>
  <c r="D400" i="1"/>
  <c r="D405" i="1"/>
  <c r="D406" i="1"/>
  <c r="D407" i="1"/>
  <c r="D408" i="1"/>
  <c r="D409" i="1"/>
  <c r="D411" i="1"/>
  <c r="D413" i="1"/>
  <c r="D416" i="1"/>
  <c r="D417" i="1"/>
  <c r="D419" i="1"/>
  <c r="D420" i="1"/>
  <c r="D421" i="1"/>
  <c r="D422" i="1"/>
  <c r="D423" i="1"/>
  <c r="D424" i="1"/>
  <c r="D425" i="1"/>
  <c r="D426" i="1"/>
  <c r="D427" i="1"/>
  <c r="D428" i="1"/>
  <c r="D429" i="1"/>
  <c r="D433" i="1"/>
  <c r="D437" i="1"/>
  <c r="D438" i="1"/>
  <c r="D439" i="1"/>
  <c r="D444" i="1"/>
  <c r="D447" i="1"/>
  <c r="D450" i="1"/>
  <c r="D452" i="1"/>
  <c r="D454" i="1"/>
  <c r="D455" i="1"/>
  <c r="D457" i="1"/>
  <c r="D458" i="1"/>
  <c r="D459" i="1"/>
  <c r="D460" i="1"/>
  <c r="D461" i="1"/>
  <c r="D465" i="1"/>
  <c r="D8" i="1"/>
  <c r="D14" i="1"/>
  <c r="D15" i="1"/>
  <c r="D18" i="1"/>
  <c r="D26" i="1"/>
  <c r="D27" i="1"/>
  <c r="D29" i="1"/>
  <c r="D34" i="1"/>
  <c r="D35" i="1"/>
  <c r="D40" i="1"/>
  <c r="D50" i="1"/>
  <c r="D53" i="1"/>
  <c r="D55" i="1"/>
  <c r="D59" i="1"/>
  <c r="D62" i="1"/>
  <c r="D70" i="1"/>
  <c r="D102" i="1"/>
  <c r="D108" i="1"/>
  <c r="D78" i="1"/>
  <c r="D79" i="1"/>
  <c r="D209" i="1"/>
  <c r="D81" i="1"/>
  <c r="D315" i="1"/>
  <c r="D84" i="1"/>
  <c r="D86" i="1"/>
  <c r="D90" i="1"/>
  <c r="D94" i="1"/>
  <c r="D76" i="1"/>
  <c r="D58" i="1"/>
  <c r="D147" i="1"/>
  <c r="D157" i="1"/>
  <c r="D188" i="1"/>
  <c r="D310" i="1"/>
  <c r="D371" i="1"/>
  <c r="D430" i="1"/>
  <c r="D448" i="1"/>
  <c r="D117" i="1"/>
  <c r="D118" i="1"/>
  <c r="D120" i="1"/>
  <c r="D121" i="1"/>
  <c r="D124" i="1"/>
  <c r="D126" i="1"/>
  <c r="D130" i="1"/>
  <c r="D132" i="1"/>
  <c r="D133" i="1"/>
  <c r="D138" i="1"/>
  <c r="D142" i="1"/>
  <c r="D151" i="1"/>
  <c r="D152" i="1"/>
  <c r="D161" i="1"/>
  <c r="D166" i="1"/>
  <c r="D168" i="1"/>
  <c r="D170" i="1"/>
  <c r="D175" i="1"/>
  <c r="D176" i="1"/>
  <c r="D177" i="1"/>
  <c r="D178" i="1"/>
  <c r="D191" i="1"/>
  <c r="D195" i="1"/>
  <c r="D198" i="1"/>
  <c r="D205" i="1"/>
  <c r="D210" i="1"/>
  <c r="D212" i="1"/>
  <c r="D213" i="1"/>
  <c r="D221" i="1"/>
  <c r="D80" i="1"/>
  <c r="D224" i="1"/>
  <c r="D226" i="1"/>
  <c r="D233" i="1"/>
  <c r="D237" i="1"/>
  <c r="D239" i="1"/>
  <c r="D245" i="1"/>
  <c r="D246" i="1"/>
  <c r="D259" i="1"/>
  <c r="D260" i="1"/>
  <c r="D263" i="1"/>
  <c r="D270" i="1"/>
  <c r="D83" i="1"/>
  <c r="D271" i="1"/>
  <c r="D280" i="1"/>
  <c r="D282" i="1"/>
  <c r="D286" i="1"/>
  <c r="D293" i="1"/>
  <c r="D296" i="1"/>
  <c r="D298" i="1"/>
  <c r="D297" i="1"/>
  <c r="D301" i="1"/>
  <c r="D304" i="1"/>
  <c r="D306" i="1"/>
  <c r="D305" i="1"/>
  <c r="D316" i="1"/>
  <c r="D317" i="1"/>
  <c r="D318" i="1"/>
  <c r="D319" i="1"/>
  <c r="D85" i="1"/>
  <c r="D329" i="1"/>
  <c r="D333" i="1"/>
  <c r="D337" i="1"/>
  <c r="D340" i="1"/>
  <c r="D341" i="1"/>
  <c r="D342" i="1"/>
  <c r="D87" i="1"/>
  <c r="D344" i="1"/>
  <c r="D88" i="1"/>
  <c r="D361" i="1"/>
  <c r="D365" i="1"/>
  <c r="D374" i="1"/>
  <c r="D376" i="1"/>
  <c r="D381" i="1"/>
  <c r="D383" i="1"/>
  <c r="D390" i="1"/>
  <c r="D391" i="1"/>
  <c r="D397" i="1"/>
  <c r="D399" i="1"/>
  <c r="D402" i="1"/>
  <c r="D404" i="1"/>
  <c r="D410" i="1"/>
  <c r="D414" i="1"/>
  <c r="D431" i="1"/>
  <c r="D432" i="1"/>
  <c r="D434" i="1"/>
  <c r="D436" i="1"/>
  <c r="D91" i="1"/>
  <c r="D441" i="1"/>
  <c r="D443" i="1"/>
  <c r="D445" i="1"/>
  <c r="D92" i="1"/>
  <c r="D449" i="1"/>
  <c r="D93" i="1"/>
  <c r="D451" i="1"/>
  <c r="D453" i="1"/>
  <c r="D463" i="1"/>
  <c r="D464" i="1"/>
  <c r="D466" i="1"/>
  <c r="D5" i="1"/>
  <c r="F449" i="1"/>
  <c r="F445" i="1"/>
  <c r="F434" i="1"/>
  <c r="F329" i="1"/>
  <c r="F319" i="1"/>
  <c r="F306" i="1"/>
  <c r="F305" i="1"/>
  <c r="F316" i="1"/>
  <c r="F317" i="1"/>
  <c r="F318" i="1"/>
  <c r="F282" i="1"/>
  <c r="F224" i="1"/>
  <c r="F177" i="1"/>
  <c r="F133" i="1"/>
  <c r="F402" i="1"/>
  <c r="F448" i="1"/>
  <c r="F34" i="1"/>
  <c r="F35" i="1"/>
  <c r="F40" i="1"/>
  <c r="F50" i="1"/>
  <c r="F55" i="1"/>
  <c r="F59" i="1"/>
  <c r="F62" i="1"/>
  <c r="F70" i="1"/>
  <c r="F108" i="1"/>
  <c r="F78" i="1"/>
  <c r="F79" i="1"/>
  <c r="F209" i="1"/>
  <c r="F81" i="1"/>
  <c r="F315" i="1"/>
  <c r="F84" i="1"/>
  <c r="F86" i="1"/>
  <c r="F90" i="1"/>
  <c r="F94" i="1"/>
  <c r="F76" i="1"/>
  <c r="F147" i="1"/>
  <c r="F157" i="1"/>
  <c r="F188" i="1"/>
  <c r="F310" i="1"/>
  <c r="F371" i="1"/>
  <c r="F430" i="1"/>
  <c r="F117" i="1"/>
  <c r="F118" i="1"/>
  <c r="F120" i="1"/>
  <c r="F121" i="1"/>
  <c r="F124" i="1"/>
  <c r="F130" i="1"/>
  <c r="F132" i="1"/>
  <c r="F138" i="1"/>
  <c r="F142" i="1"/>
  <c r="F151" i="1"/>
  <c r="F152" i="1"/>
  <c r="F161" i="1"/>
  <c r="F166" i="1"/>
  <c r="F168" i="1"/>
  <c r="F170" i="1"/>
  <c r="F175" i="1"/>
  <c r="F176" i="1"/>
  <c r="F178" i="1"/>
  <c r="F191" i="1"/>
  <c r="F195" i="1"/>
  <c r="F198" i="1"/>
  <c r="F205" i="1"/>
  <c r="F210" i="1"/>
  <c r="F212" i="1"/>
  <c r="F213" i="1"/>
  <c r="F221" i="1"/>
  <c r="F80" i="1"/>
  <c r="F226" i="1"/>
  <c r="F233" i="1"/>
  <c r="F237" i="1"/>
  <c r="F239" i="1"/>
  <c r="F245" i="1"/>
  <c r="F246" i="1"/>
  <c r="F259" i="1"/>
  <c r="F260" i="1"/>
  <c r="F270" i="1"/>
  <c r="F83" i="1"/>
  <c r="F271" i="1"/>
  <c r="F280" i="1"/>
  <c r="F286" i="1"/>
  <c r="F296" i="1"/>
  <c r="F298" i="1"/>
  <c r="F297" i="1"/>
  <c r="F301" i="1"/>
  <c r="F85" i="1"/>
  <c r="F333" i="1"/>
  <c r="F337" i="1"/>
  <c r="F340" i="1"/>
  <c r="F341" i="1"/>
  <c r="F87" i="1"/>
  <c r="F344" i="1"/>
  <c r="F88" i="1"/>
  <c r="F361" i="1"/>
  <c r="F365" i="1"/>
  <c r="F374" i="1"/>
  <c r="F376" i="1"/>
  <c r="F381" i="1"/>
  <c r="F383" i="1"/>
  <c r="F390" i="1"/>
  <c r="F391" i="1"/>
  <c r="F397" i="1"/>
  <c r="F399" i="1"/>
  <c r="F404" i="1"/>
  <c r="F410" i="1"/>
  <c r="F414" i="1"/>
  <c r="F431" i="1"/>
  <c r="F432" i="1"/>
  <c r="F436" i="1"/>
  <c r="F91" i="1"/>
  <c r="F441" i="1"/>
  <c r="F443" i="1"/>
  <c r="F92" i="1"/>
  <c r="F93" i="1"/>
  <c r="F451" i="1"/>
  <c r="F453" i="1"/>
  <c r="F464" i="1"/>
  <c r="F466" i="1"/>
  <c r="F8" i="1"/>
  <c r="F14" i="1"/>
  <c r="F15" i="1"/>
  <c r="F18" i="1"/>
  <c r="F26" i="1"/>
  <c r="F27" i="1"/>
  <c r="F29" i="1"/>
  <c r="F5" i="1"/>
</calcChain>
</file>

<file path=xl/sharedStrings.xml><?xml version="1.0" encoding="utf-8"?>
<sst xmlns="http://schemas.openxmlformats.org/spreadsheetml/2006/main" count="494" uniqueCount="478">
  <si>
    <t>City</t>
  </si>
  <si>
    <t>Grant Amount (Reported on Form 990)</t>
  </si>
  <si>
    <t>Population 2020 Census</t>
  </si>
  <si>
    <t>Grant Giving Per Capita</t>
  </si>
  <si>
    <t>Adrian</t>
  </si>
  <si>
    <t>Albion</t>
  </si>
  <si>
    <t>Alma</t>
  </si>
  <si>
    <t>Ann Arbor</t>
  </si>
  <si>
    <t>Battle Creek</t>
  </si>
  <si>
    <t>Bay City</t>
  </si>
  <si>
    <t>Bedford Township</t>
  </si>
  <si>
    <t>Benton Harbor</t>
  </si>
  <si>
    <t>Big Rapids</t>
  </si>
  <si>
    <t>Bridgeport Charter Township</t>
  </si>
  <si>
    <t>Saginaw</t>
  </si>
  <si>
    <t>Cadillac</t>
  </si>
  <si>
    <t>Clinton Township</t>
  </si>
  <si>
    <t>Flint</t>
  </si>
  <si>
    <t>Charter Township of Flint</t>
  </si>
  <si>
    <t>Allendale Charter Township</t>
  </si>
  <si>
    <t>Brownstown Charter Township</t>
  </si>
  <si>
    <t>Canton Charter Township</t>
  </si>
  <si>
    <t xml:space="preserve">Center Line </t>
  </si>
  <si>
    <t>Commerce Charter Township</t>
  </si>
  <si>
    <t>Highland</t>
  </si>
  <si>
    <t>Northville Township</t>
  </si>
  <si>
    <t>Charter Township of Oakland</t>
  </si>
  <si>
    <t>Charter Township of Oxford</t>
  </si>
  <si>
    <t xml:space="preserve">Charter Township of Union </t>
  </si>
  <si>
    <t xml:space="preserve">Charter Township of Ypsilanti </t>
  </si>
  <si>
    <t>Burton</t>
  </si>
  <si>
    <t>Farmington Hills</t>
  </si>
  <si>
    <t xml:space="preserve">Fraser </t>
  </si>
  <si>
    <t xml:space="preserve">Grosse Point Woods </t>
  </si>
  <si>
    <t>Niles</t>
  </si>
  <si>
    <t>Royal Oak</t>
  </si>
  <si>
    <t>Traverse City</t>
  </si>
  <si>
    <t xml:space="preserve">Wayne </t>
  </si>
  <si>
    <t>Dearborn</t>
  </si>
  <si>
    <t>Dearborn Heights</t>
  </si>
  <si>
    <t>Delhi Charter Township</t>
  </si>
  <si>
    <t>Delta Charter Township</t>
  </si>
  <si>
    <t>Detroit</t>
  </si>
  <si>
    <t>Dewitt Charter Township</t>
  </si>
  <si>
    <t>East Lansing</t>
  </si>
  <si>
    <t xml:space="preserve">Eastpointe </t>
  </si>
  <si>
    <t>Ecorse</t>
  </si>
  <si>
    <t>Escanaba</t>
  </si>
  <si>
    <t>Ferndale</t>
  </si>
  <si>
    <t>Frenchtown Charter Township</t>
  </si>
  <si>
    <t>Gaines Charter Township</t>
  </si>
  <si>
    <t>Garden City</t>
  </si>
  <si>
    <t>Genoa Charter Township</t>
  </si>
  <si>
    <t>Grand Haven Charter Township</t>
  </si>
  <si>
    <t xml:space="preserve">Grand Rapids </t>
  </si>
  <si>
    <t>Grandville</t>
  </si>
  <si>
    <t>Hamburg Township</t>
  </si>
  <si>
    <t>Hamtramck</t>
  </si>
  <si>
    <t>Harper Woods</t>
  </si>
  <si>
    <t>Hazel Park</t>
  </si>
  <si>
    <t>Highland Park</t>
  </si>
  <si>
    <t xml:space="preserve">Holland </t>
  </si>
  <si>
    <t>Holland Charter Township</t>
  </si>
  <si>
    <t>Huntington Woods</t>
  </si>
  <si>
    <t>Inkster</t>
  </si>
  <si>
    <t>Jackson</t>
  </si>
  <si>
    <t>Kalamazoo</t>
  </si>
  <si>
    <t xml:space="preserve">Kentwood </t>
  </si>
  <si>
    <t>Lansing</t>
  </si>
  <si>
    <t>Lapeer</t>
  </si>
  <si>
    <t>Lincoln Charter Township</t>
  </si>
  <si>
    <t>Lincoln Park</t>
  </si>
  <si>
    <t>Livonia</t>
  </si>
  <si>
    <t>Charter Township of Madison</t>
  </si>
  <si>
    <t>Macomb Township</t>
  </si>
  <si>
    <t>Madison Heights</t>
  </si>
  <si>
    <t>Marquette</t>
  </si>
  <si>
    <t>Melvindale</t>
  </si>
  <si>
    <t xml:space="preserve">Monroe </t>
  </si>
  <si>
    <t xml:space="preserve">Mount Clemens </t>
  </si>
  <si>
    <t>Mt Pleasant</t>
  </si>
  <si>
    <t>Mt Morris Township</t>
  </si>
  <si>
    <t>Muskegon</t>
  </si>
  <si>
    <t>Muskgeon Charter Township</t>
  </si>
  <si>
    <t>Muskegon Heights</t>
  </si>
  <si>
    <t>Norton Shores</t>
  </si>
  <si>
    <t xml:space="preserve">Novi </t>
  </si>
  <si>
    <t>Oak Park</t>
  </si>
  <si>
    <t>Charter Township of Orion</t>
  </si>
  <si>
    <t>Park Township</t>
  </si>
  <si>
    <t>Plainfield Charter Township</t>
  </si>
  <si>
    <t>Plymouth Township</t>
  </si>
  <si>
    <t>Pontiac</t>
  </si>
  <si>
    <t>Port Huron</t>
  </si>
  <si>
    <t>Charter Township of Port Huron</t>
  </si>
  <si>
    <t>Portage</t>
  </si>
  <si>
    <t>Charter Township of Redford</t>
  </si>
  <si>
    <t>Rochester Hills</t>
  </si>
  <si>
    <t xml:space="preserve">Romulus </t>
  </si>
  <si>
    <t>Saginaw Charter Township</t>
  </si>
  <si>
    <t>Scio Township</t>
  </si>
  <si>
    <t>Shelby Charter Township</t>
  </si>
  <si>
    <t>Southfield</t>
  </si>
  <si>
    <t>Southgate</t>
  </si>
  <si>
    <t>Springfield Township</t>
  </si>
  <si>
    <t>St. Clair Shores</t>
  </si>
  <si>
    <t>Sterling Heights</t>
  </si>
  <si>
    <t>Superior Township</t>
  </si>
  <si>
    <t xml:space="preserve">Taylor </t>
  </si>
  <si>
    <t>Trenton</t>
  </si>
  <si>
    <t>Troy</t>
  </si>
  <si>
    <t>Van Buren Township</t>
  </si>
  <si>
    <t>Charter Township of Vienna</t>
  </si>
  <si>
    <t>Walker</t>
  </si>
  <si>
    <t>Warren</t>
  </si>
  <si>
    <t>Charter Township of Waterford</t>
  </si>
  <si>
    <t>Charter Township of West Bloomfield</t>
  </si>
  <si>
    <t>Westland</t>
  </si>
  <si>
    <t xml:space="preserve">White Lake Township </t>
  </si>
  <si>
    <t>Wyandotte</t>
  </si>
  <si>
    <t>Wyoming</t>
  </si>
  <si>
    <t>Ypsilanti</t>
  </si>
  <si>
    <t>% Dem Votes</t>
  </si>
  <si>
    <r>
      <rPr>
        <u/>
        <sz val="11"/>
        <color theme="1"/>
        <rFont val="Calibri"/>
        <family val="2"/>
        <scheme val="minor"/>
      </rPr>
      <t>Source for city and township vote totals</t>
    </r>
    <r>
      <rPr>
        <sz val="11"/>
        <color theme="1"/>
        <rFont val="Calibri"/>
        <family val="2"/>
        <scheme val="minor"/>
      </rPr>
      <t>: https://www.mlive.com/public-interest/2021/05/a-closer-look-at-how-trump-lost-michigan-state-releases-election-results-by-city-township.html</t>
    </r>
  </si>
  <si>
    <t>(2% other)</t>
  </si>
  <si>
    <t>Benton Charter Township (two grants, likely an error)</t>
  </si>
  <si>
    <t>Buena Vista Township (Mistakenly listed as grant to Saginaw)</t>
  </si>
  <si>
    <t>(1% other)</t>
  </si>
  <si>
    <t>No data</t>
  </si>
  <si>
    <t>Eaton County (grant directly to county)</t>
  </si>
  <si>
    <t>Grand Traverse County (grant directly to county)</t>
  </si>
  <si>
    <t>Ingham County (grant directly to county)</t>
  </si>
  <si>
    <t>Marquette County (grant directly to county)</t>
  </si>
  <si>
    <t>Muskegon County (grant directly to county)</t>
  </si>
  <si>
    <t>Oakland Coutny (grant directly to county)</t>
  </si>
  <si>
    <t>Ottawa County (grant directly to county)</t>
  </si>
  <si>
    <t>St. Louis (Mistakenly listed as St. Louis Missouri)</t>
  </si>
  <si>
    <t>Tuscola County (grant directly to county)</t>
  </si>
  <si>
    <t>Washtenaw County (grant directly to county)</t>
  </si>
  <si>
    <t>Wayne County (grant directly to county)</t>
  </si>
  <si>
    <t>(3% other)</t>
  </si>
  <si>
    <t>% Non Dem/ Rep Votes</t>
  </si>
  <si>
    <t>Ada</t>
  </si>
  <si>
    <t>Adams Township</t>
  </si>
  <si>
    <t>Addison Township</t>
  </si>
  <si>
    <t>Adrian Charter Township</t>
  </si>
  <si>
    <t>Albert Township</t>
  </si>
  <si>
    <t>Albion Township</t>
  </si>
  <si>
    <t>Alcona Township</t>
  </si>
  <si>
    <t>Alger County (grant directly to county)</t>
  </si>
  <si>
    <t>Algoma Township</t>
  </si>
  <si>
    <t>Almena Township</t>
  </si>
  <si>
    <t>Almont Township</t>
  </si>
  <si>
    <t>Ann Arbor Charter Township</t>
  </si>
  <si>
    <t>Arcada Township</t>
  </si>
  <si>
    <t>Argentine Township</t>
  </si>
  <si>
    <t>Atlas Township</t>
  </si>
  <si>
    <t>Backus Township</t>
  </si>
  <si>
    <t>Bainbridge Township</t>
  </si>
  <si>
    <t>Bark River Township</t>
  </si>
  <si>
    <t>Beaver Township</t>
  </si>
  <si>
    <t>Bellevue Township</t>
  </si>
  <si>
    <t>Belvidere Township</t>
  </si>
  <si>
    <t>Benzonia</t>
  </si>
  <si>
    <t>Bethany Township</t>
  </si>
  <si>
    <t>Big Creek Township</t>
  </si>
  <si>
    <t>Birch Run Township</t>
  </si>
  <si>
    <t>Blaine Township</t>
  </si>
  <si>
    <t>Blendon Township</t>
  </si>
  <si>
    <t>Blissfiled Township</t>
  </si>
  <si>
    <t>Bloomfield Township</t>
  </si>
  <si>
    <t>Blumfield Township</t>
  </si>
  <si>
    <t>Boyne Valley Township</t>
  </si>
  <si>
    <t>Breen Township</t>
  </si>
  <si>
    <t>Brookfield Township</t>
  </si>
  <si>
    <t>Burdell Township</t>
  </si>
  <si>
    <t>Burlington Township</t>
  </si>
  <si>
    <t xml:space="preserve">Caldwell Township </t>
  </si>
  <si>
    <t>Cannon Township</t>
  </si>
  <si>
    <t>Carmel Township</t>
  </si>
  <si>
    <t>Casco Township</t>
  </si>
  <si>
    <t>Casnovia Township</t>
  </si>
  <si>
    <t>Cedar Creek Township</t>
  </si>
  <si>
    <t>Cedar Township</t>
  </si>
  <si>
    <t>Champion Township</t>
  </si>
  <si>
    <t>Charleston Township</t>
  </si>
  <si>
    <t>Charter Township of Brighton</t>
  </si>
  <si>
    <t>Charter Township of Caledonia</t>
  </si>
  <si>
    <t>Charter Township of Chocolay</t>
  </si>
  <si>
    <t>Charter Township of Lansing</t>
  </si>
  <si>
    <t>Charter Township of Royal Oak</t>
  </si>
  <si>
    <t>Chassell</t>
  </si>
  <si>
    <t>Chester Township</t>
  </si>
  <si>
    <t>Chippewa Township</t>
  </si>
  <si>
    <t>Allegan</t>
  </si>
  <si>
    <t>Belding</t>
  </si>
  <si>
    <t>Belleville</t>
  </si>
  <si>
    <t>Berkley</t>
  </si>
  <si>
    <t>Brighton</t>
  </si>
  <si>
    <t>Buchanan</t>
  </si>
  <si>
    <t>Caro</t>
  </si>
  <si>
    <t>Caspian</t>
  </si>
  <si>
    <t>Cheboygan</t>
  </si>
  <si>
    <t>Charlotte</t>
  </si>
  <si>
    <t>Clare</t>
  </si>
  <si>
    <t>Clawson</t>
  </si>
  <si>
    <t>Corunna</t>
  </si>
  <si>
    <t>Croswell</t>
  </si>
  <si>
    <t>Dewitt</t>
  </si>
  <si>
    <t>Dexter</t>
  </si>
  <si>
    <t>East Tawas</t>
  </si>
  <si>
    <t>Eaton Rapids</t>
  </si>
  <si>
    <t>Evart</t>
  </si>
  <si>
    <t>Fennville</t>
  </si>
  <si>
    <t>Flushing</t>
  </si>
  <si>
    <t>Frankfort</t>
  </si>
  <si>
    <t>Gaastra</t>
  </si>
  <si>
    <t>Galesburg</t>
  </si>
  <si>
    <t>Gibraltar</t>
  </si>
  <si>
    <t>Grant</t>
  </si>
  <si>
    <t>Grayling</t>
  </si>
  <si>
    <t xml:space="preserve">Grosse Point Farms </t>
  </si>
  <si>
    <t>Grosse Point Park</t>
  </si>
  <si>
    <t>Hancock</t>
  </si>
  <si>
    <t>Hartford</t>
  </si>
  <si>
    <t>Howell</t>
  </si>
  <si>
    <t>Hudsonville</t>
  </si>
  <si>
    <t>Imlay</t>
  </si>
  <si>
    <t>Iron Mountain</t>
  </si>
  <si>
    <t>Ishpeming</t>
  </si>
  <si>
    <t>Ithaca</t>
  </si>
  <si>
    <t>Kingsford</t>
  </si>
  <si>
    <t>Leslie</t>
  </si>
  <si>
    <t>Linden</t>
  </si>
  <si>
    <t>Lowell</t>
  </si>
  <si>
    <t>Manton</t>
  </si>
  <si>
    <t>Marine City</t>
  </si>
  <si>
    <t>Mason</t>
  </si>
  <si>
    <t>Menominee</t>
  </si>
  <si>
    <t>Montague</t>
  </si>
  <si>
    <t>Munising</t>
  </si>
  <si>
    <t>Negaunee</t>
  </si>
  <si>
    <t>New Baltimore</t>
  </si>
  <si>
    <t>North Muskegon</t>
  </si>
  <si>
    <t>Otsego</t>
  </si>
  <si>
    <t>Parchment</t>
  </si>
  <si>
    <t>Petoskey</t>
  </si>
  <si>
    <t>Plainwell</t>
  </si>
  <si>
    <t>Plymouth</t>
  </si>
  <si>
    <t>Riverview</t>
  </si>
  <si>
    <t>Rockford</t>
  </si>
  <si>
    <t>Rockwood</t>
  </si>
  <si>
    <t>Rogers City</t>
  </si>
  <si>
    <t>Roosevelt Park</t>
  </si>
  <si>
    <t>Saline</t>
  </si>
  <si>
    <t>Springfield</t>
  </si>
  <si>
    <t>St. Clair</t>
  </si>
  <si>
    <t>Stanton</t>
  </si>
  <si>
    <t>Swartz Creek</t>
  </si>
  <si>
    <t>Tecumseh</t>
  </si>
  <si>
    <t xml:space="preserve">Three Rivers </t>
  </si>
  <si>
    <t>Utica</t>
  </si>
  <si>
    <t>Walled Lake</t>
  </si>
  <si>
    <t>Wayland</t>
  </si>
  <si>
    <t>Whitehall</t>
  </si>
  <si>
    <t>Woodhaven</t>
  </si>
  <si>
    <t>Zeeland</t>
  </si>
  <si>
    <t>Clark Township</t>
  </si>
  <si>
    <t>Coldwater Township</t>
  </si>
  <si>
    <t>Colfax Township</t>
  </si>
  <si>
    <t>Colon Township</t>
  </si>
  <si>
    <t>Columbia Township</t>
  </si>
  <si>
    <t>Convis Township</t>
  </si>
  <si>
    <t>Conway Township</t>
  </si>
  <si>
    <t>Cooper Township</t>
  </si>
  <si>
    <t>Courtland Township</t>
  </si>
  <si>
    <t>Crockery Township</t>
  </si>
  <si>
    <t>Crystal Lake Township</t>
  </si>
  <si>
    <t>Deerfield Township</t>
  </si>
  <si>
    <t>Denton Township</t>
  </si>
  <si>
    <t>Denver Township</t>
  </si>
  <si>
    <t>Dover Township</t>
  </si>
  <si>
    <t>East Bay Charter Township</t>
  </si>
  <si>
    <t>Eaton Rapids Township</t>
  </si>
  <si>
    <t>Eaton Township</t>
  </si>
  <si>
    <t>Eckford Township</t>
  </si>
  <si>
    <t>Elba Township</t>
  </si>
  <si>
    <t>Elmwood Township</t>
  </si>
  <si>
    <t>Ensign Township</t>
  </si>
  <si>
    <t>Essex Township</t>
  </si>
  <si>
    <t>Evart Township</t>
  </si>
  <si>
    <t>Ewing Township</t>
  </si>
  <si>
    <t>Fenton Township</t>
  </si>
  <si>
    <t>Fort Gratiot Charter Township</t>
  </si>
  <si>
    <t>Frankenmuth Township</t>
  </si>
  <si>
    <t>Fredonia Township</t>
  </si>
  <si>
    <t>Free Soil</t>
  </si>
  <si>
    <t>Freeman Township</t>
  </si>
  <si>
    <t>Frost Township</t>
  </si>
  <si>
    <t>Fruitport Charter Township</t>
  </si>
  <si>
    <t>Fulton</t>
  </si>
  <si>
    <t>Geneva Township</t>
  </si>
  <si>
    <t>Gobles City</t>
  </si>
  <si>
    <t>Goodland Township</t>
  </si>
  <si>
    <t>Grand Haven</t>
  </si>
  <si>
    <t>Green Charter Township</t>
  </si>
  <si>
    <t>Green Oak Charter Township</t>
  </si>
  <si>
    <t>Greenbush Township</t>
  </si>
  <si>
    <t>Greenwood Township</t>
  </si>
  <si>
    <t>Grosse Ile Township</t>
  </si>
  <si>
    <t>Groveland Township</t>
  </si>
  <si>
    <t>Hadley Township</t>
  </si>
  <si>
    <t>Hamilton Township</t>
  </si>
  <si>
    <t>Hamlin Township</t>
  </si>
  <si>
    <t>Hampton Township</t>
  </si>
  <si>
    <t>Hanover Township</t>
  </si>
  <si>
    <t>Hatton Township</t>
  </si>
  <si>
    <t>Hawes Township</t>
  </si>
  <si>
    <t>Hayes Township</t>
  </si>
  <si>
    <t>Henrietta Township</t>
  </si>
  <si>
    <t>Hersey Township</t>
  </si>
  <si>
    <t>Higgins Township</t>
  </si>
  <si>
    <t>Hill Township</t>
  </si>
  <si>
    <t>Holton Township</t>
  </si>
  <si>
    <t>Homer Township</t>
  </si>
  <si>
    <t>Hope Township</t>
  </si>
  <si>
    <t>Howard Township</t>
  </si>
  <si>
    <t>Hudson Township</t>
  </si>
  <si>
    <t>Ida Township</t>
  </si>
  <si>
    <t>Ingham Township</t>
  </si>
  <si>
    <t xml:space="preserve">Iron River </t>
  </si>
  <si>
    <t>Irving Township</t>
  </si>
  <si>
    <t>Ishpeming Township</t>
  </si>
  <si>
    <t>Jamestown Charter Township</t>
  </si>
  <si>
    <t>Johnstown Township</t>
  </si>
  <si>
    <t>Juniata Township</t>
  </si>
  <si>
    <t>Kalamo Township</t>
  </si>
  <si>
    <t>Kimball Township</t>
  </si>
  <si>
    <t>L'Anse Township</t>
  </si>
  <si>
    <t>Lagrange Township</t>
  </si>
  <si>
    <t>Lake Township</t>
  </si>
  <si>
    <t>Larkin Charter Township</t>
  </si>
  <si>
    <t>Lawrence Township</t>
  </si>
  <si>
    <t>Lee Township</t>
  </si>
  <si>
    <t>Leland Township</t>
  </si>
  <si>
    <t>Leslie Township</t>
  </si>
  <si>
    <t>Lexington Township</t>
  </si>
  <si>
    <t>Lima Township</t>
  </si>
  <si>
    <t>Lincoln Township</t>
  </si>
  <si>
    <t>Logan Township</t>
  </si>
  <si>
    <t>London Township</t>
  </si>
  <si>
    <t>Long Lake Township</t>
  </si>
  <si>
    <t>Luna Pier</t>
  </si>
  <si>
    <t>Lyon Township</t>
  </si>
  <si>
    <t>Mancelona Township</t>
  </si>
  <si>
    <t>Marathon Township</t>
  </si>
  <si>
    <t>Marengo Township</t>
  </si>
  <si>
    <t>Marion Township</t>
  </si>
  <si>
    <t>Markey Township</t>
  </si>
  <si>
    <t>Marquette Charter Township</t>
  </si>
  <si>
    <t>Martin Township</t>
  </si>
  <si>
    <t>Masonville Township</t>
  </si>
  <si>
    <t>Menominee County (grant directly to county)</t>
  </si>
  <si>
    <t>Metamora Township</t>
  </si>
  <si>
    <t>Michigamme Township</t>
  </si>
  <si>
    <t>Mills Township</t>
  </si>
  <si>
    <t>Minden Township</t>
  </si>
  <si>
    <t>Moorland Township</t>
  </si>
  <si>
    <t>Munising Township</t>
  </si>
  <si>
    <t>New Haven Township</t>
  </si>
  <si>
    <t>North Branch Township</t>
  </si>
  <si>
    <t>North Shade Township</t>
  </si>
  <si>
    <t>Northfield Township</t>
  </si>
  <si>
    <t>Olive Township</t>
  </si>
  <si>
    <t>Olivet</t>
  </si>
  <si>
    <t>Oneida Charter Township</t>
  </si>
  <si>
    <t>Onondaga Township</t>
  </si>
  <si>
    <t>Ontwa Township</t>
  </si>
  <si>
    <t>Orange Township</t>
  </si>
  <si>
    <t>Osceola Township</t>
  </si>
  <si>
    <t>Overisel Township</t>
  </si>
  <si>
    <t>Paradise Township</t>
  </si>
  <si>
    <t>Pavillion Township</t>
  </si>
  <si>
    <t>Peninsula Township</t>
  </si>
  <si>
    <t>Port Sheldon Township</t>
  </si>
  <si>
    <t>Potterville</t>
  </si>
  <si>
    <t>Putnam Township</t>
  </si>
  <si>
    <t>Raisinville Township</t>
  </si>
  <si>
    <t>Ravenna Township</t>
  </si>
  <si>
    <t>Ray Township</t>
  </si>
  <si>
    <t>Reeder Township</t>
  </si>
  <si>
    <t>Richfield Township</t>
  </si>
  <si>
    <t>Richland Township</t>
  </si>
  <si>
    <t>Richmond Township</t>
  </si>
  <si>
    <t>Ridgeway Township</t>
  </si>
  <si>
    <t>Riga Township</t>
  </si>
  <si>
    <t>Riley Township</t>
  </si>
  <si>
    <t>Riverside Township</t>
  </si>
  <si>
    <t>Rives Township</t>
  </si>
  <si>
    <t>Robinson Township</t>
  </si>
  <si>
    <t>Roscommon Township</t>
  </si>
  <si>
    <t xml:space="preserve">Rose Township </t>
  </si>
  <si>
    <t>Rubicon Township</t>
  </si>
  <si>
    <t>Rutland Charter Township</t>
  </si>
  <si>
    <t>Sands Township</t>
  </si>
  <si>
    <t>Sandstone Charter Township</t>
  </si>
  <si>
    <t>Sanillac Township</t>
  </si>
  <si>
    <t>Seville Township</t>
  </si>
  <si>
    <t>Sheridan Township</t>
  </si>
  <si>
    <t>Sherman Township</t>
  </si>
  <si>
    <t>Solon Township</t>
  </si>
  <si>
    <t>South Haven Charter Township</t>
  </si>
  <si>
    <t>Sparta Township</t>
  </si>
  <si>
    <t>Spencer Township</t>
  </si>
  <si>
    <t>Spring Arbor Township</t>
  </si>
  <si>
    <t>Spring Lake Township</t>
  </si>
  <si>
    <t>St. James Township</t>
  </si>
  <si>
    <t>St. Ignace Township</t>
  </si>
  <si>
    <t>Stockbridge Township</t>
  </si>
  <si>
    <t>Sullivan Township</t>
  </si>
  <si>
    <t>Summerfield Township</t>
  </si>
  <si>
    <t>Sumner Township</t>
  </si>
  <si>
    <t>Sunfield Township</t>
  </si>
  <si>
    <t>Swan Creek Township</t>
  </si>
  <si>
    <t>Sylvan Township</t>
  </si>
  <si>
    <t>Thomas Township</t>
  </si>
  <si>
    <t>Thornapple Township</t>
  </si>
  <si>
    <t>Tompkins Township</t>
  </si>
  <si>
    <t>Torch Lake Township</t>
  </si>
  <si>
    <t>Township of Buchanan</t>
  </si>
  <si>
    <t>Township of Clay</t>
  </si>
  <si>
    <t>Township of Blair</t>
  </si>
  <si>
    <t>Township of Dallas</t>
  </si>
  <si>
    <t>Township of Forest</t>
  </si>
  <si>
    <t>Township of Montague</t>
  </si>
  <si>
    <t xml:space="preserve">Township of Norwich </t>
  </si>
  <si>
    <t xml:space="preserve">Township of Schoolcraft </t>
  </si>
  <si>
    <t>Township of Sumpter</t>
  </si>
  <si>
    <t>Troy Township</t>
  </si>
  <si>
    <t>Vergennes Township</t>
  </si>
  <si>
    <t>Vermontville Township</t>
  </si>
  <si>
    <t>Vevay Township</t>
  </si>
  <si>
    <t>Washington Township</t>
  </si>
  <si>
    <t>Wayland Township</t>
  </si>
  <si>
    <t>Wells Township</t>
  </si>
  <si>
    <t>Wheeler Township</t>
  </si>
  <si>
    <t>White River Township</t>
  </si>
  <si>
    <t>Whiteford Township</t>
  </si>
  <si>
    <t>Whitehall Township</t>
  </si>
  <si>
    <t>Williamstown Township</t>
  </si>
  <si>
    <t>Windsor Charter Township</t>
  </si>
  <si>
    <t>Winfield Township</t>
  </si>
  <si>
    <t>Yankee Springs Township</t>
  </si>
  <si>
    <t>Roxand Township</t>
  </si>
  <si>
    <t>Winterfield Township</t>
  </si>
  <si>
    <t>Charter Township of Chesterfield</t>
  </si>
  <si>
    <t>Charter Township of Harrison</t>
  </si>
  <si>
    <t>Charter Township of Huron</t>
  </si>
  <si>
    <t>Charter Township of Independence</t>
  </si>
  <si>
    <r>
      <t xml:space="preserve">Lafeyette </t>
    </r>
    <r>
      <rPr>
        <sz val="11"/>
        <color rgb="FFFF0000"/>
        <rFont val="Calibri"/>
        <family val="2"/>
        <scheme val="minor"/>
      </rPr>
      <t>(Mislabeled as Breckenridge)</t>
    </r>
  </si>
  <si>
    <t>1% other</t>
  </si>
  <si>
    <t>Cold Springs Township</t>
  </si>
  <si>
    <t xml:space="preserve"> No data</t>
  </si>
  <si>
    <r>
      <t xml:space="preserve">Surrey </t>
    </r>
    <r>
      <rPr>
        <sz val="11"/>
        <color rgb="FFFF0000"/>
        <rFont val="Calibri"/>
        <family val="2"/>
        <scheme val="minor"/>
      </rPr>
      <t>(Mislabeled as Farwell)</t>
    </r>
  </si>
  <si>
    <t>Harrison City</t>
  </si>
  <si>
    <t>Harrison Township</t>
  </si>
  <si>
    <r>
      <t xml:space="preserve">Mayfield Township </t>
    </r>
    <r>
      <rPr>
        <sz val="11"/>
        <color rgb="FFFF0000"/>
        <rFont val="Calibri"/>
        <family val="2"/>
        <scheme val="minor"/>
      </rPr>
      <t>(Mislabeled as Lapeer)</t>
    </r>
  </si>
  <si>
    <t>Lapeer Township</t>
  </si>
  <si>
    <t>Leroy Township (Calhoun County)</t>
  </si>
  <si>
    <r>
      <t xml:space="preserve">Dalton Township </t>
    </r>
    <r>
      <rPr>
        <sz val="11"/>
        <color rgb="FFFF0000"/>
        <rFont val="Calibri"/>
        <family val="2"/>
        <scheme val="minor"/>
      </rPr>
      <t>(Mislabeled as Muskegon)</t>
    </r>
  </si>
  <si>
    <r>
      <t xml:space="preserve">Egelston </t>
    </r>
    <r>
      <rPr>
        <sz val="11"/>
        <color rgb="FFFF0000"/>
        <rFont val="Calibri"/>
        <family val="2"/>
        <scheme val="minor"/>
      </rPr>
      <t>(Mislabeled as Muskegon)</t>
    </r>
  </si>
  <si>
    <t>Ogden Township</t>
  </si>
  <si>
    <r>
      <t xml:space="preserve">Gerrish Township </t>
    </r>
    <r>
      <rPr>
        <sz val="11"/>
        <color rgb="FFFF0000"/>
        <rFont val="Calibri"/>
        <family val="2"/>
        <scheme val="minor"/>
      </rPr>
      <t>(Mislabeled as Roscommon)</t>
    </r>
  </si>
  <si>
    <r>
      <t xml:space="preserve">Zilwaukee </t>
    </r>
    <r>
      <rPr>
        <sz val="11"/>
        <color rgb="FFFF0000"/>
        <rFont val="Calibri"/>
        <family val="2"/>
        <scheme val="minor"/>
      </rPr>
      <t>(Mislabeled as Saginaw)</t>
    </r>
  </si>
  <si>
    <r>
      <rPr>
        <u/>
        <sz val="11"/>
        <color theme="1"/>
        <rFont val="Calibri"/>
        <family val="2"/>
        <scheme val="minor"/>
      </rPr>
      <t>Source for 2020 census data by city</t>
    </r>
    <r>
      <rPr>
        <sz val="11"/>
        <color theme="1"/>
        <rFont val="Calibri"/>
        <family val="2"/>
        <scheme val="minor"/>
      </rPr>
      <t>: https://infogram.com/census-2020-michigan-1hd12yxn8ejmw6k</t>
    </r>
  </si>
  <si>
    <t>county</t>
  </si>
  <si>
    <t>Le Roy Township</t>
  </si>
  <si>
    <t xml:space="preserve">Douglas Township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</si>
</sst>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2" applyFont="1"/>
    <xf numFmtId="44" fontId="3" fillId="0" borderId="0" xfId="2" applyFont="1"/>
    <xf numFmtId="0" fontId="3" fillId="0" borderId="1" xfId="0" applyFont="1" applyBorder="1" applyAlignment="1">
      <alignment horizontal="center"/>
    </xf>
    <xf numFmtId="43" fontId="3" fillId="0" borderId="2" xfId="1" applyFont="1" applyBorder="1"/>
    <xf numFmtId="44" fontId="3" fillId="0" borderId="2" xfId="2" applyFont="1" applyBorder="1"/>
    <xf numFmtId="43" fontId="0" fillId="0" borderId="0" xfId="1" applyFont="1"/>
    <xf numFmtId="9" fontId="0" fillId="0" borderId="0" xfId="3" applyFont="1"/>
    <xf numFmtId="9" fontId="0" fillId="2" borderId="0" xfId="3" applyFont="1" applyFill="1"/>
    <xf numFmtId="9" fontId="3" fillId="0" borderId="2" xfId="3" applyFont="1" applyBorder="1" applyAlignment="1">
      <alignment horizontal="center"/>
    </xf>
    <xf numFmtId="0" fontId="2" fillId="0" borderId="0" xfId="0" applyFont="1"/>
    <xf numFmtId="9" fontId="0" fillId="3" borderId="0" xfId="3" applyFont="1" applyFill="1"/>
    <xf numFmtId="43" fontId="0" fillId="0" borderId="0" xfId="1" applyFont="1" applyFill="1" applyBorder="1"/>
    <xf numFmtId="0" fontId="5" fillId="0" borderId="0" xfId="0" applyFont="1"/>
    <xf numFmtId="44" fontId="5" fillId="0" borderId="0" xfId="2" applyFont="1"/>
    <xf numFmtId="43" fontId="6" fillId="0" borderId="0" xfId="1" applyFont="1" applyFill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4D84-1410-4F57-80EE-C651089FEB74}">
  <dimension ref="A1:G480"/>
  <sheetViews>
    <sheetView tabSelected="1" zoomScale="83" zoomScaleNormal="83" workbookViewId="0">
      <selection activeCell="C128" sqref="C128"/>
    </sheetView>
  </sheetViews>
  <sheetFormatPr defaultRowHeight="14.25" x14ac:dyDescent="0.45"/>
  <cols>
    <col min="1" max="1" width="55.53125" customWidth="1"/>
    <col min="2" max="2" width="46.33203125" style="1" bestFit="1" customWidth="1"/>
    <col min="3" max="3" width="29.53125" style="6" bestFit="1" customWidth="1"/>
    <col min="4" max="4" width="28.46484375" style="1" bestFit="1" customWidth="1"/>
    <col min="5" max="5" width="22.19921875" style="7" customWidth="1"/>
    <col min="6" max="6" width="26.19921875" style="7" bestFit="1" customWidth="1"/>
    <col min="7" max="7" width="165.3984375" bestFit="1" customWidth="1"/>
  </cols>
  <sheetData>
    <row r="1" spans="1:7" x14ac:dyDescent="0.45">
      <c r="A1" s="3" t="s">
        <v>0</v>
      </c>
      <c r="B1" s="5" t="s">
        <v>1</v>
      </c>
      <c r="C1" s="4" t="s">
        <v>2</v>
      </c>
      <c r="D1" s="5" t="s">
        <v>3</v>
      </c>
      <c r="E1" s="9" t="s">
        <v>122</v>
      </c>
      <c r="F1" s="9" t="s">
        <v>141</v>
      </c>
    </row>
    <row r="2" spans="1:7" x14ac:dyDescent="0.45">
      <c r="A2" s="13" t="s">
        <v>142</v>
      </c>
      <c r="B2" s="14">
        <v>5000</v>
      </c>
      <c r="C2" s="6">
        <v>14388</v>
      </c>
      <c r="D2" s="1">
        <f t="shared" ref="D2:D10" si="0">B2/C2</f>
        <v>0.34751181540172366</v>
      </c>
      <c r="E2" s="7">
        <v>0.48</v>
      </c>
      <c r="F2" s="7">
        <f t="shared" ref="F2:F33" si="1">100%-E2</f>
        <v>0.52</v>
      </c>
      <c r="G2" t="s">
        <v>123</v>
      </c>
    </row>
    <row r="3" spans="1:7" x14ac:dyDescent="0.45">
      <c r="A3" s="13" t="s">
        <v>143</v>
      </c>
      <c r="B3" s="14">
        <v>5000</v>
      </c>
      <c r="C3" s="6">
        <v>2540</v>
      </c>
      <c r="D3" s="1">
        <f t="shared" si="0"/>
        <v>1.9685039370078741</v>
      </c>
      <c r="E3" s="7">
        <v>0.39</v>
      </c>
      <c r="F3" s="7">
        <f t="shared" si="1"/>
        <v>0.61</v>
      </c>
      <c r="G3" t="s">
        <v>474</v>
      </c>
    </row>
    <row r="4" spans="1:7" x14ac:dyDescent="0.45">
      <c r="A4" s="13" t="s">
        <v>144</v>
      </c>
      <c r="B4" s="14">
        <v>5000</v>
      </c>
      <c r="C4" s="6">
        <v>6256</v>
      </c>
      <c r="D4" s="1">
        <f t="shared" si="0"/>
        <v>0.79923273657289007</v>
      </c>
      <c r="E4" s="7">
        <v>0.3</v>
      </c>
      <c r="F4" s="7">
        <f t="shared" si="1"/>
        <v>0.7</v>
      </c>
    </row>
    <row r="5" spans="1:7" x14ac:dyDescent="0.45">
      <c r="A5" t="s">
        <v>4</v>
      </c>
      <c r="B5" s="1">
        <v>15157</v>
      </c>
      <c r="C5" s="6">
        <v>20645</v>
      </c>
      <c r="D5" s="1">
        <f t="shared" si="0"/>
        <v>0.73417292322596273</v>
      </c>
      <c r="E5" s="7">
        <v>0.56000000000000005</v>
      </c>
      <c r="F5" s="7">
        <f t="shared" si="1"/>
        <v>0.43999999999999995</v>
      </c>
    </row>
    <row r="6" spans="1:7" x14ac:dyDescent="0.45">
      <c r="A6" s="13" t="s">
        <v>145</v>
      </c>
      <c r="B6" s="14">
        <v>5000</v>
      </c>
      <c r="C6" s="6">
        <v>6401</v>
      </c>
      <c r="D6" s="1">
        <f t="shared" si="0"/>
        <v>0.78112794875800651</v>
      </c>
      <c r="E6" s="7">
        <v>0.41</v>
      </c>
      <c r="F6" s="7">
        <f t="shared" si="1"/>
        <v>0.59000000000000008</v>
      </c>
    </row>
    <row r="7" spans="1:7" x14ac:dyDescent="0.45">
      <c r="A7" s="13" t="s">
        <v>146</v>
      </c>
      <c r="B7" s="14">
        <v>5000</v>
      </c>
      <c r="C7" s="12">
        <v>2453</v>
      </c>
      <c r="D7" s="1">
        <f t="shared" si="0"/>
        <v>2.0383204239706481</v>
      </c>
      <c r="E7" s="7">
        <v>0.28999999999999998</v>
      </c>
      <c r="F7" s="7">
        <f t="shared" si="1"/>
        <v>0.71</v>
      </c>
    </row>
    <row r="8" spans="1:7" x14ac:dyDescent="0.45">
      <c r="A8" t="s">
        <v>5</v>
      </c>
      <c r="B8" s="1">
        <v>6920</v>
      </c>
      <c r="C8" s="6">
        <v>7700</v>
      </c>
      <c r="D8" s="1">
        <f t="shared" si="0"/>
        <v>0.89870129870129867</v>
      </c>
      <c r="E8" s="7">
        <v>0.69</v>
      </c>
      <c r="F8" s="7">
        <f t="shared" si="1"/>
        <v>0.31000000000000005</v>
      </c>
    </row>
    <row r="9" spans="1:7" x14ac:dyDescent="0.45">
      <c r="A9" s="13" t="s">
        <v>147</v>
      </c>
      <c r="B9" s="14">
        <v>5000</v>
      </c>
      <c r="C9" s="15">
        <v>1094</v>
      </c>
      <c r="D9" s="1">
        <f t="shared" si="0"/>
        <v>4.5703839122486292</v>
      </c>
      <c r="E9" s="7">
        <v>0.28999999999999998</v>
      </c>
      <c r="F9" s="7">
        <f t="shared" si="1"/>
        <v>0.71</v>
      </c>
    </row>
    <row r="10" spans="1:7" x14ac:dyDescent="0.45">
      <c r="A10" s="13" t="s">
        <v>148</v>
      </c>
      <c r="B10" s="14">
        <v>2000</v>
      </c>
      <c r="C10" s="6">
        <v>966</v>
      </c>
      <c r="D10" s="1">
        <f t="shared" si="0"/>
        <v>2.0703933747412009</v>
      </c>
      <c r="E10" s="7">
        <v>0.3</v>
      </c>
      <c r="F10" s="7">
        <f t="shared" si="1"/>
        <v>0.7</v>
      </c>
    </row>
    <row r="11" spans="1:7" x14ac:dyDescent="0.45">
      <c r="A11" s="13" t="s">
        <v>149</v>
      </c>
      <c r="B11" s="14">
        <v>5000</v>
      </c>
      <c r="C11" s="6" t="s">
        <v>475</v>
      </c>
      <c r="F11" s="7">
        <f t="shared" si="1"/>
        <v>1</v>
      </c>
    </row>
    <row r="12" spans="1:7" x14ac:dyDescent="0.45">
      <c r="A12" s="13" t="s">
        <v>150</v>
      </c>
      <c r="B12" s="14">
        <v>5000</v>
      </c>
      <c r="C12" s="6">
        <v>12055</v>
      </c>
      <c r="D12" s="1">
        <f t="shared" ref="D12:D75" si="2">B12/C12</f>
        <v>0.41476565740356697</v>
      </c>
      <c r="E12" s="7">
        <v>0.35</v>
      </c>
      <c r="F12" s="7">
        <f t="shared" si="1"/>
        <v>0.65</v>
      </c>
    </row>
    <row r="13" spans="1:7" x14ac:dyDescent="0.45">
      <c r="A13" s="13" t="s">
        <v>194</v>
      </c>
      <c r="B13" s="14">
        <v>5000</v>
      </c>
      <c r="C13" s="6">
        <v>5222</v>
      </c>
      <c r="D13" s="1">
        <f t="shared" si="2"/>
        <v>0.9574875526618154</v>
      </c>
      <c r="E13" s="7">
        <v>0.38</v>
      </c>
      <c r="F13" s="7">
        <f t="shared" si="1"/>
        <v>0.62</v>
      </c>
    </row>
    <row r="14" spans="1:7" x14ac:dyDescent="0.45">
      <c r="A14" t="s">
        <v>19</v>
      </c>
      <c r="B14" s="1">
        <v>15398</v>
      </c>
      <c r="C14" s="6">
        <v>26582</v>
      </c>
      <c r="D14" s="1">
        <f t="shared" si="2"/>
        <v>0.57926416371981038</v>
      </c>
      <c r="E14" s="7">
        <v>0.36</v>
      </c>
      <c r="F14" s="7">
        <f t="shared" si="1"/>
        <v>0.64</v>
      </c>
    </row>
    <row r="15" spans="1:7" x14ac:dyDescent="0.45">
      <c r="A15" t="s">
        <v>6</v>
      </c>
      <c r="B15" s="1">
        <v>5483</v>
      </c>
      <c r="C15" s="6">
        <v>9488</v>
      </c>
      <c r="D15" s="1">
        <f t="shared" si="2"/>
        <v>0.57788785834738621</v>
      </c>
      <c r="E15" s="7">
        <v>0.48</v>
      </c>
      <c r="F15" s="7">
        <f t="shared" si="1"/>
        <v>0.52</v>
      </c>
    </row>
    <row r="16" spans="1:7" x14ac:dyDescent="0.45">
      <c r="A16" s="13" t="s">
        <v>151</v>
      </c>
      <c r="B16" s="14">
        <v>5000</v>
      </c>
      <c r="C16" s="6">
        <v>5308</v>
      </c>
      <c r="D16" s="1">
        <f t="shared" si="2"/>
        <v>0.94197437829691033</v>
      </c>
      <c r="E16" s="7">
        <v>0.45</v>
      </c>
      <c r="F16" s="7">
        <f t="shared" si="1"/>
        <v>0.55000000000000004</v>
      </c>
    </row>
    <row r="17" spans="1:6" x14ac:dyDescent="0.45">
      <c r="A17" s="13" t="s">
        <v>152</v>
      </c>
      <c r="B17" s="14">
        <v>5000</v>
      </c>
      <c r="C17" s="6">
        <v>6961</v>
      </c>
      <c r="D17" s="1">
        <f t="shared" si="2"/>
        <v>0.71828760235598332</v>
      </c>
      <c r="E17" s="7">
        <v>0.28000000000000003</v>
      </c>
      <c r="F17" s="7">
        <f t="shared" si="1"/>
        <v>0.72</v>
      </c>
    </row>
    <row r="18" spans="1:6" x14ac:dyDescent="0.45">
      <c r="A18" t="s">
        <v>7</v>
      </c>
      <c r="B18" s="1">
        <v>417268</v>
      </c>
      <c r="C18" s="6">
        <v>123851</v>
      </c>
      <c r="D18" s="1">
        <f t="shared" si="2"/>
        <v>3.3691128856448476</v>
      </c>
      <c r="E18" s="7">
        <v>0.88</v>
      </c>
      <c r="F18" s="7">
        <f t="shared" si="1"/>
        <v>0.12</v>
      </c>
    </row>
    <row r="19" spans="1:6" x14ac:dyDescent="0.45">
      <c r="A19" s="13" t="s">
        <v>153</v>
      </c>
      <c r="B19" s="14">
        <v>5000</v>
      </c>
      <c r="C19" s="6">
        <v>4673</v>
      </c>
      <c r="D19" s="1">
        <f t="shared" si="2"/>
        <v>1.0699764605178685</v>
      </c>
      <c r="E19" s="7">
        <v>0.75</v>
      </c>
      <c r="F19" s="7">
        <f t="shared" si="1"/>
        <v>0.25</v>
      </c>
    </row>
    <row r="20" spans="1:6" x14ac:dyDescent="0.45">
      <c r="A20" s="13" t="s">
        <v>154</v>
      </c>
      <c r="B20" s="14">
        <v>5000</v>
      </c>
      <c r="C20" s="6">
        <v>1671</v>
      </c>
      <c r="D20" s="1">
        <f t="shared" si="2"/>
        <v>2.9922202274087373</v>
      </c>
      <c r="E20" s="7">
        <v>0.36</v>
      </c>
      <c r="F20" s="7">
        <f t="shared" si="1"/>
        <v>0.64</v>
      </c>
    </row>
    <row r="21" spans="1:6" x14ac:dyDescent="0.45">
      <c r="A21" s="13" t="s">
        <v>155</v>
      </c>
      <c r="B21" s="14">
        <v>5000</v>
      </c>
      <c r="C21" s="6">
        <v>7091</v>
      </c>
      <c r="D21" s="1">
        <f t="shared" si="2"/>
        <v>0.70511916513890849</v>
      </c>
      <c r="E21" s="7">
        <v>0.34</v>
      </c>
      <c r="F21" s="7">
        <f t="shared" si="1"/>
        <v>0.65999999999999992</v>
      </c>
    </row>
    <row r="22" spans="1:6" x14ac:dyDescent="0.45">
      <c r="A22" s="13" t="s">
        <v>156</v>
      </c>
      <c r="B22" s="14">
        <v>5000</v>
      </c>
      <c r="C22" s="6">
        <v>8352</v>
      </c>
      <c r="D22" s="1">
        <f t="shared" si="2"/>
        <v>0.59865900383141768</v>
      </c>
      <c r="E22" s="7">
        <v>0.36</v>
      </c>
      <c r="F22" s="7">
        <f t="shared" si="1"/>
        <v>0.64</v>
      </c>
    </row>
    <row r="23" spans="1:6" x14ac:dyDescent="0.45">
      <c r="A23" s="13" t="s">
        <v>157</v>
      </c>
      <c r="B23" s="14">
        <v>5000</v>
      </c>
      <c r="C23" s="6">
        <v>294</v>
      </c>
      <c r="D23" s="1">
        <f t="shared" si="2"/>
        <v>17.006802721088434</v>
      </c>
      <c r="E23" s="7">
        <v>0.27</v>
      </c>
      <c r="F23" s="7">
        <f t="shared" si="1"/>
        <v>0.73</v>
      </c>
    </row>
    <row r="24" spans="1:6" x14ac:dyDescent="0.45">
      <c r="A24" s="13" t="s">
        <v>158</v>
      </c>
      <c r="B24" s="14">
        <v>5000</v>
      </c>
      <c r="C24" s="6">
        <v>2682</v>
      </c>
      <c r="D24" s="1">
        <f t="shared" si="2"/>
        <v>1.8642803877703207</v>
      </c>
      <c r="E24" s="7">
        <v>0.25</v>
      </c>
      <c r="F24" s="7">
        <f t="shared" si="1"/>
        <v>0.75</v>
      </c>
    </row>
    <row r="25" spans="1:6" x14ac:dyDescent="0.45">
      <c r="A25" s="13" t="s">
        <v>159</v>
      </c>
      <c r="B25" s="14">
        <v>5000</v>
      </c>
      <c r="C25" s="6">
        <v>1595</v>
      </c>
      <c r="D25" s="1">
        <f t="shared" si="2"/>
        <v>3.134796238244514</v>
      </c>
      <c r="E25" s="7">
        <v>0.22</v>
      </c>
      <c r="F25" s="7">
        <f t="shared" si="1"/>
        <v>0.78</v>
      </c>
    </row>
    <row r="26" spans="1:6" x14ac:dyDescent="0.45">
      <c r="A26" t="s">
        <v>8</v>
      </c>
      <c r="B26" s="1">
        <v>200000</v>
      </c>
      <c r="C26" s="6">
        <v>52721</v>
      </c>
      <c r="D26" s="1">
        <f t="shared" si="2"/>
        <v>3.7935547504789362</v>
      </c>
      <c r="E26" s="7">
        <v>0.54</v>
      </c>
      <c r="F26" s="7">
        <f t="shared" si="1"/>
        <v>0.45999999999999996</v>
      </c>
    </row>
    <row r="27" spans="1:6" x14ac:dyDescent="0.45">
      <c r="A27" t="s">
        <v>9</v>
      </c>
      <c r="B27" s="1">
        <v>21841</v>
      </c>
      <c r="C27" s="6">
        <v>32661</v>
      </c>
      <c r="D27" s="1">
        <f t="shared" si="2"/>
        <v>0.66871804292581372</v>
      </c>
      <c r="E27" s="7">
        <v>0.53</v>
      </c>
      <c r="F27" s="7">
        <f t="shared" si="1"/>
        <v>0.47</v>
      </c>
    </row>
    <row r="28" spans="1:6" x14ac:dyDescent="0.45">
      <c r="A28" s="13" t="s">
        <v>160</v>
      </c>
      <c r="B28" s="14">
        <v>5000</v>
      </c>
      <c r="C28" s="6">
        <v>2723</v>
      </c>
      <c r="D28" s="1">
        <f t="shared" si="2"/>
        <v>1.8362100624311422</v>
      </c>
      <c r="E28" s="7">
        <v>0.31</v>
      </c>
      <c r="F28" s="7">
        <f t="shared" si="1"/>
        <v>0.69</v>
      </c>
    </row>
    <row r="29" spans="1:6" x14ac:dyDescent="0.45">
      <c r="A29" t="s">
        <v>10</v>
      </c>
      <c r="B29" s="1">
        <v>9376</v>
      </c>
      <c r="C29" s="6">
        <v>31813</v>
      </c>
      <c r="D29" s="1">
        <f t="shared" si="2"/>
        <v>0.29472228334328732</v>
      </c>
      <c r="E29" s="7">
        <v>0.39</v>
      </c>
      <c r="F29" s="7">
        <f t="shared" si="1"/>
        <v>0.61</v>
      </c>
    </row>
    <row r="30" spans="1:6" x14ac:dyDescent="0.45">
      <c r="A30" s="13" t="s">
        <v>195</v>
      </c>
      <c r="B30" s="14">
        <v>5000</v>
      </c>
      <c r="C30" s="6">
        <v>5938</v>
      </c>
      <c r="D30" s="1">
        <f t="shared" si="2"/>
        <v>0.84203435500168411</v>
      </c>
      <c r="E30" s="7">
        <v>0.39</v>
      </c>
      <c r="F30" s="7">
        <f t="shared" si="1"/>
        <v>0.61</v>
      </c>
    </row>
    <row r="31" spans="1:6" x14ac:dyDescent="0.45">
      <c r="A31" s="13" t="s">
        <v>196</v>
      </c>
      <c r="B31" s="14">
        <v>5000</v>
      </c>
      <c r="C31" s="6">
        <v>4008</v>
      </c>
      <c r="D31" s="1">
        <f t="shared" si="2"/>
        <v>1.2475049900199602</v>
      </c>
      <c r="E31" s="7">
        <v>0.59</v>
      </c>
      <c r="F31" s="7">
        <f t="shared" si="1"/>
        <v>0.41000000000000003</v>
      </c>
    </row>
    <row r="32" spans="1:6" x14ac:dyDescent="0.45">
      <c r="A32" s="13" t="s">
        <v>161</v>
      </c>
      <c r="B32" s="14">
        <v>5000</v>
      </c>
      <c r="C32" s="6">
        <v>3200</v>
      </c>
      <c r="D32" s="1">
        <f t="shared" si="2"/>
        <v>1.5625</v>
      </c>
      <c r="E32" s="7">
        <v>0.25</v>
      </c>
      <c r="F32" s="7">
        <f t="shared" si="1"/>
        <v>0.75</v>
      </c>
    </row>
    <row r="33" spans="1:6" x14ac:dyDescent="0.45">
      <c r="A33" s="13" t="s">
        <v>162</v>
      </c>
      <c r="B33" s="14">
        <v>5000</v>
      </c>
      <c r="C33" s="6">
        <v>2135</v>
      </c>
      <c r="D33" s="1">
        <f t="shared" si="2"/>
        <v>2.3419203747072599</v>
      </c>
      <c r="E33" s="7">
        <v>0.3</v>
      </c>
      <c r="F33" s="7">
        <f t="shared" si="1"/>
        <v>0.7</v>
      </c>
    </row>
    <row r="34" spans="1:6" x14ac:dyDescent="0.45">
      <c r="A34" s="10" t="s">
        <v>125</v>
      </c>
      <c r="B34" s="1">
        <v>25636</v>
      </c>
      <c r="C34" s="6">
        <v>14374</v>
      </c>
      <c r="D34" s="1">
        <f t="shared" si="2"/>
        <v>1.7834979824683457</v>
      </c>
      <c r="E34" s="7">
        <v>0.67</v>
      </c>
      <c r="F34" s="7">
        <f t="shared" ref="F34:F52" si="3">100%-E34</f>
        <v>0.32999999999999996</v>
      </c>
    </row>
    <row r="35" spans="1:6" x14ac:dyDescent="0.45">
      <c r="A35" t="s">
        <v>11</v>
      </c>
      <c r="B35" s="1">
        <v>120840</v>
      </c>
      <c r="C35" s="6">
        <v>9103</v>
      </c>
      <c r="D35" s="1">
        <f t="shared" si="2"/>
        <v>13.274744589695704</v>
      </c>
      <c r="E35" s="7">
        <v>0.94</v>
      </c>
      <c r="F35" s="7">
        <f t="shared" si="3"/>
        <v>6.0000000000000053E-2</v>
      </c>
    </row>
    <row r="36" spans="1:6" x14ac:dyDescent="0.45">
      <c r="A36" s="13" t="s">
        <v>163</v>
      </c>
      <c r="B36" s="14">
        <v>5000</v>
      </c>
      <c r="C36" s="6">
        <v>2734</v>
      </c>
      <c r="D36" s="1">
        <f t="shared" si="2"/>
        <v>1.8288222384784198</v>
      </c>
      <c r="E36" s="7">
        <v>0.49</v>
      </c>
      <c r="F36" s="7">
        <f t="shared" si="3"/>
        <v>0.51</v>
      </c>
    </row>
    <row r="37" spans="1:6" x14ac:dyDescent="0.45">
      <c r="A37" s="13" t="s">
        <v>197</v>
      </c>
      <c r="B37" s="14">
        <v>5000</v>
      </c>
      <c r="C37" s="6">
        <v>15194</v>
      </c>
      <c r="D37" s="1">
        <f t="shared" si="2"/>
        <v>0.32907726734237197</v>
      </c>
      <c r="E37" s="7">
        <v>0.66</v>
      </c>
      <c r="F37" s="7">
        <f t="shared" si="3"/>
        <v>0.33999999999999997</v>
      </c>
    </row>
    <row r="38" spans="1:6" x14ac:dyDescent="0.45">
      <c r="A38" s="13" t="s">
        <v>164</v>
      </c>
      <c r="B38" s="14">
        <v>5000</v>
      </c>
      <c r="C38" s="6">
        <v>1773</v>
      </c>
      <c r="D38" s="1">
        <f t="shared" si="2"/>
        <v>2.8200789622109421</v>
      </c>
      <c r="E38" s="7">
        <v>0.26</v>
      </c>
      <c r="F38" s="7">
        <f t="shared" si="3"/>
        <v>0.74</v>
      </c>
    </row>
    <row r="39" spans="1:6" x14ac:dyDescent="0.45">
      <c r="A39" s="13" t="s">
        <v>165</v>
      </c>
      <c r="B39" s="14">
        <v>5000</v>
      </c>
      <c r="C39" s="6">
        <v>2604</v>
      </c>
      <c r="D39" s="1">
        <f t="shared" si="2"/>
        <v>1.9201228878648233</v>
      </c>
      <c r="E39" s="7">
        <v>0.27</v>
      </c>
      <c r="F39" s="7">
        <f t="shared" si="3"/>
        <v>0.73</v>
      </c>
    </row>
    <row r="40" spans="1:6" x14ac:dyDescent="0.45">
      <c r="A40" t="s">
        <v>12</v>
      </c>
      <c r="B40" s="1">
        <v>8351</v>
      </c>
      <c r="C40" s="6">
        <v>7727</v>
      </c>
      <c r="D40" s="1">
        <f t="shared" si="2"/>
        <v>1.0807557913808723</v>
      </c>
      <c r="E40" s="7">
        <v>0.51</v>
      </c>
      <c r="F40" s="7">
        <f t="shared" si="3"/>
        <v>0.49</v>
      </c>
    </row>
    <row r="41" spans="1:6" x14ac:dyDescent="0.45">
      <c r="A41" s="13" t="s">
        <v>166</v>
      </c>
      <c r="B41" s="14">
        <v>5000</v>
      </c>
      <c r="C41" s="6">
        <v>5888</v>
      </c>
      <c r="D41" s="1">
        <f t="shared" si="2"/>
        <v>0.84918478260869568</v>
      </c>
      <c r="E41" s="7">
        <v>0.34</v>
      </c>
      <c r="F41" s="7">
        <f t="shared" si="3"/>
        <v>0.65999999999999992</v>
      </c>
    </row>
    <row r="42" spans="1:6" x14ac:dyDescent="0.45">
      <c r="A42" s="13" t="s">
        <v>167</v>
      </c>
      <c r="B42" s="14">
        <v>5000</v>
      </c>
      <c r="C42" s="6">
        <v>484</v>
      </c>
      <c r="D42" s="1">
        <f t="shared" si="2"/>
        <v>10.330578512396695</v>
      </c>
      <c r="E42" s="7">
        <v>0.49</v>
      </c>
      <c r="F42" s="7">
        <f t="shared" si="3"/>
        <v>0.51</v>
      </c>
    </row>
    <row r="43" spans="1:6" x14ac:dyDescent="0.45">
      <c r="A43" s="13" t="s">
        <v>168</v>
      </c>
      <c r="B43" s="14">
        <v>5000</v>
      </c>
      <c r="C43" s="6">
        <v>7081</v>
      </c>
      <c r="D43" s="1">
        <f t="shared" si="2"/>
        <v>0.70611495551475778</v>
      </c>
      <c r="E43" s="7">
        <v>0.18</v>
      </c>
      <c r="F43" s="7">
        <f t="shared" si="3"/>
        <v>0.82000000000000006</v>
      </c>
    </row>
    <row r="44" spans="1:6" x14ac:dyDescent="0.45">
      <c r="A44" s="13" t="s">
        <v>169</v>
      </c>
      <c r="B44" s="14">
        <v>5000</v>
      </c>
      <c r="C44" s="6">
        <v>3924</v>
      </c>
      <c r="D44" s="1">
        <f t="shared" si="2"/>
        <v>1.2742099898063202</v>
      </c>
      <c r="E44" s="7">
        <v>0.36</v>
      </c>
      <c r="F44" s="7">
        <f t="shared" si="3"/>
        <v>0.64</v>
      </c>
    </row>
    <row r="45" spans="1:6" x14ac:dyDescent="0.45">
      <c r="A45" s="13" t="s">
        <v>170</v>
      </c>
      <c r="B45" s="14">
        <v>5000</v>
      </c>
      <c r="C45" s="6">
        <v>574</v>
      </c>
      <c r="D45" s="1">
        <f t="shared" si="2"/>
        <v>8.7108013937282234</v>
      </c>
      <c r="E45" s="7">
        <v>0.27</v>
      </c>
      <c r="F45" s="7">
        <f t="shared" si="3"/>
        <v>0.73</v>
      </c>
    </row>
    <row r="46" spans="1:6" x14ac:dyDescent="0.45">
      <c r="A46" s="13" t="s">
        <v>171</v>
      </c>
      <c r="B46" s="14">
        <v>5000</v>
      </c>
      <c r="C46" s="6">
        <v>1874</v>
      </c>
      <c r="D46" s="1">
        <f t="shared" si="2"/>
        <v>2.6680896478121663</v>
      </c>
      <c r="E46" s="7">
        <v>0.22</v>
      </c>
      <c r="F46" s="7">
        <f t="shared" si="3"/>
        <v>0.78</v>
      </c>
    </row>
    <row r="47" spans="1:6" x14ac:dyDescent="0.45">
      <c r="A47" s="13" t="s">
        <v>172</v>
      </c>
      <c r="B47" s="14">
        <v>5000</v>
      </c>
      <c r="C47" s="6">
        <v>1425</v>
      </c>
      <c r="D47" s="1">
        <f t="shared" si="2"/>
        <v>3.5087719298245612</v>
      </c>
      <c r="E47" s="7">
        <v>0.38</v>
      </c>
      <c r="F47" s="7">
        <f t="shared" si="3"/>
        <v>0.62</v>
      </c>
    </row>
    <row r="48" spans="1:6" x14ac:dyDescent="0.45">
      <c r="A48" s="13" t="s">
        <v>459</v>
      </c>
      <c r="B48" s="14">
        <v>5000</v>
      </c>
      <c r="C48" s="6">
        <v>516</v>
      </c>
      <c r="D48" s="1">
        <f t="shared" si="2"/>
        <v>9.6899224806201545</v>
      </c>
      <c r="E48" s="7">
        <v>0.26</v>
      </c>
      <c r="F48" s="7">
        <f t="shared" si="3"/>
        <v>0.74</v>
      </c>
    </row>
    <row r="49" spans="1:7" x14ac:dyDescent="0.45">
      <c r="A49" s="13" t="s">
        <v>173</v>
      </c>
      <c r="B49" s="14">
        <v>5000</v>
      </c>
      <c r="C49" s="6">
        <v>471</v>
      </c>
      <c r="D49" s="1">
        <f t="shared" si="2"/>
        <v>10.615711252653927</v>
      </c>
      <c r="E49" s="7">
        <v>0.18</v>
      </c>
      <c r="F49" s="7">
        <f t="shared" si="3"/>
        <v>0.82000000000000006</v>
      </c>
    </row>
    <row r="50" spans="1:7" x14ac:dyDescent="0.45">
      <c r="A50" t="s">
        <v>13</v>
      </c>
      <c r="B50" s="1">
        <v>8536</v>
      </c>
      <c r="C50" s="6">
        <v>10104</v>
      </c>
      <c r="D50" s="1">
        <f t="shared" si="2"/>
        <v>0.84481393507521774</v>
      </c>
      <c r="E50" s="7">
        <v>0.54</v>
      </c>
      <c r="F50" s="7">
        <f t="shared" si="3"/>
        <v>0.45999999999999996</v>
      </c>
    </row>
    <row r="51" spans="1:7" x14ac:dyDescent="0.45">
      <c r="A51" s="13" t="s">
        <v>198</v>
      </c>
      <c r="B51" s="14">
        <v>5000</v>
      </c>
      <c r="C51" s="6">
        <v>7446</v>
      </c>
      <c r="D51" s="1">
        <f t="shared" si="2"/>
        <v>0.67150147730325005</v>
      </c>
      <c r="E51" s="7">
        <v>0.49</v>
      </c>
      <c r="F51" s="7">
        <f t="shared" si="3"/>
        <v>0.51</v>
      </c>
    </row>
    <row r="52" spans="1:7" x14ac:dyDescent="0.45">
      <c r="A52" s="13" t="s">
        <v>174</v>
      </c>
      <c r="B52" s="14">
        <v>5000</v>
      </c>
      <c r="C52" s="6">
        <v>1467</v>
      </c>
      <c r="D52" s="1">
        <f t="shared" si="2"/>
        <v>3.4083162917518748</v>
      </c>
      <c r="E52" s="7">
        <v>0.28999999999999998</v>
      </c>
      <c r="F52" s="7">
        <f t="shared" si="3"/>
        <v>0.71</v>
      </c>
    </row>
    <row r="53" spans="1:7" x14ac:dyDescent="0.45">
      <c r="A53" t="s">
        <v>20</v>
      </c>
      <c r="B53" s="1">
        <v>15733</v>
      </c>
      <c r="C53" s="6">
        <v>33194</v>
      </c>
      <c r="D53" s="1">
        <f t="shared" si="2"/>
        <v>0.47397119961438816</v>
      </c>
      <c r="E53" s="11">
        <v>0.5</v>
      </c>
      <c r="F53" s="7">
        <v>0.48</v>
      </c>
      <c r="G53" t="s">
        <v>124</v>
      </c>
    </row>
    <row r="54" spans="1:7" x14ac:dyDescent="0.45">
      <c r="A54" s="13" t="s">
        <v>199</v>
      </c>
      <c r="B54" s="14">
        <v>5000</v>
      </c>
      <c r="C54" s="6">
        <v>4300</v>
      </c>
      <c r="D54" s="1">
        <f t="shared" si="2"/>
        <v>1.1627906976744187</v>
      </c>
      <c r="E54" s="7">
        <v>0.42</v>
      </c>
      <c r="F54" s="7">
        <f>100%-E54</f>
        <v>0.58000000000000007</v>
      </c>
    </row>
    <row r="55" spans="1:7" x14ac:dyDescent="0.45">
      <c r="A55" s="10" t="s">
        <v>126</v>
      </c>
      <c r="B55" s="1">
        <v>8512</v>
      </c>
      <c r="C55" s="6">
        <v>7664</v>
      </c>
      <c r="D55" s="1">
        <f t="shared" si="2"/>
        <v>1.1106471816283925</v>
      </c>
      <c r="E55" s="7">
        <v>0.8</v>
      </c>
      <c r="F55" s="7">
        <f>100%-E55</f>
        <v>0.19999999999999996</v>
      </c>
    </row>
    <row r="56" spans="1:7" x14ac:dyDescent="0.45">
      <c r="A56" s="13" t="s">
        <v>175</v>
      </c>
      <c r="B56" s="14">
        <v>5000</v>
      </c>
      <c r="C56" s="6">
        <v>1410</v>
      </c>
      <c r="D56" s="1">
        <f t="shared" si="2"/>
        <v>3.5460992907801416</v>
      </c>
      <c r="E56" s="7">
        <v>0.25</v>
      </c>
      <c r="F56" s="7">
        <f>100%-E56</f>
        <v>0.75</v>
      </c>
    </row>
    <row r="57" spans="1:7" x14ac:dyDescent="0.45">
      <c r="A57" s="13" t="s">
        <v>176</v>
      </c>
      <c r="B57" s="14">
        <v>5000</v>
      </c>
      <c r="C57" s="6">
        <v>1957</v>
      </c>
      <c r="D57" s="1">
        <f t="shared" si="2"/>
        <v>2.5549310168625445</v>
      </c>
      <c r="E57" s="7">
        <v>0.28000000000000003</v>
      </c>
      <c r="F57" s="7">
        <f>100%-E57</f>
        <v>0.72</v>
      </c>
    </row>
    <row r="58" spans="1:7" x14ac:dyDescent="0.45">
      <c r="A58" t="s">
        <v>30</v>
      </c>
      <c r="B58" s="1">
        <v>18866</v>
      </c>
      <c r="C58" s="6">
        <v>29715</v>
      </c>
      <c r="D58" s="1">
        <f t="shared" si="2"/>
        <v>0.63489819956251048</v>
      </c>
      <c r="E58" s="11">
        <v>0.5</v>
      </c>
      <c r="F58" s="7">
        <v>0.49</v>
      </c>
      <c r="G58" t="s">
        <v>124</v>
      </c>
    </row>
    <row r="59" spans="1:7" x14ac:dyDescent="0.45">
      <c r="A59" t="s">
        <v>15</v>
      </c>
      <c r="B59" s="1">
        <v>5112</v>
      </c>
      <c r="C59" s="6">
        <v>10371</v>
      </c>
      <c r="D59" s="1">
        <f t="shared" si="2"/>
        <v>0.49291293028637545</v>
      </c>
      <c r="E59" s="7">
        <v>0.4</v>
      </c>
      <c r="F59" s="7">
        <f t="shared" ref="F59:F70" si="4">100%-E59</f>
        <v>0.6</v>
      </c>
    </row>
    <row r="60" spans="1:7" x14ac:dyDescent="0.45">
      <c r="A60" s="13" t="s">
        <v>177</v>
      </c>
      <c r="B60" s="14">
        <v>5000</v>
      </c>
      <c r="C60" s="6">
        <v>1394</v>
      </c>
      <c r="D60" s="1">
        <f t="shared" si="2"/>
        <v>3.5868005738880919</v>
      </c>
      <c r="E60" s="7">
        <v>0.18</v>
      </c>
      <c r="F60" s="7">
        <f t="shared" si="4"/>
        <v>0.82000000000000006</v>
      </c>
    </row>
    <row r="61" spans="1:7" x14ac:dyDescent="0.45">
      <c r="A61" s="13" t="s">
        <v>178</v>
      </c>
      <c r="B61" s="14">
        <v>5000</v>
      </c>
      <c r="C61" s="6">
        <v>14379</v>
      </c>
      <c r="D61" s="1">
        <f t="shared" si="2"/>
        <v>0.34772932749148061</v>
      </c>
      <c r="E61" s="7">
        <v>0.4</v>
      </c>
      <c r="F61" s="7">
        <f t="shared" si="4"/>
        <v>0.6</v>
      </c>
    </row>
    <row r="62" spans="1:7" x14ac:dyDescent="0.45">
      <c r="A62" t="s">
        <v>21</v>
      </c>
      <c r="B62" s="1">
        <v>42931</v>
      </c>
      <c r="C62" s="6">
        <v>98659</v>
      </c>
      <c r="D62" s="1">
        <f t="shared" si="2"/>
        <v>0.43514529845224459</v>
      </c>
      <c r="E62" s="7">
        <v>0.61</v>
      </c>
      <c r="F62" s="7">
        <f t="shared" si="4"/>
        <v>0.39</v>
      </c>
    </row>
    <row r="63" spans="1:7" x14ac:dyDescent="0.45">
      <c r="A63" s="13" t="s">
        <v>179</v>
      </c>
      <c r="B63" s="14">
        <v>5000</v>
      </c>
      <c r="C63" s="6">
        <v>2839</v>
      </c>
      <c r="D63" s="1">
        <f t="shared" si="2"/>
        <v>1.7611835153222966</v>
      </c>
      <c r="E63" s="7">
        <v>0.36</v>
      </c>
      <c r="F63" s="7">
        <f t="shared" si="4"/>
        <v>0.64</v>
      </c>
    </row>
    <row r="64" spans="1:7" x14ac:dyDescent="0.45">
      <c r="A64" s="13" t="s">
        <v>200</v>
      </c>
      <c r="B64" s="14">
        <v>5000</v>
      </c>
      <c r="C64" s="6">
        <v>4328</v>
      </c>
      <c r="D64" s="1">
        <f t="shared" si="2"/>
        <v>1.155268022181146</v>
      </c>
      <c r="E64" s="7">
        <v>0.39</v>
      </c>
      <c r="F64" s="7">
        <f t="shared" si="4"/>
        <v>0.61</v>
      </c>
    </row>
    <row r="65" spans="1:7" x14ac:dyDescent="0.45">
      <c r="A65" s="13" t="s">
        <v>180</v>
      </c>
      <c r="B65" s="14">
        <v>5000</v>
      </c>
      <c r="C65" s="6">
        <v>3990</v>
      </c>
      <c r="D65" s="1">
        <f t="shared" si="2"/>
        <v>1.2531328320802004</v>
      </c>
      <c r="E65" s="7">
        <v>0.27</v>
      </c>
      <c r="F65" s="7">
        <f t="shared" si="4"/>
        <v>0.73</v>
      </c>
    </row>
    <row r="66" spans="1:7" x14ac:dyDescent="0.45">
      <c r="A66" s="13" t="s">
        <v>181</v>
      </c>
      <c r="B66" s="14">
        <v>5000</v>
      </c>
      <c r="C66" s="6">
        <v>2793</v>
      </c>
      <c r="D66" s="1">
        <f t="shared" si="2"/>
        <v>1.7901897601145722</v>
      </c>
      <c r="E66" s="7">
        <v>0.25</v>
      </c>
      <c r="F66" s="7">
        <f t="shared" si="4"/>
        <v>0.75</v>
      </c>
    </row>
    <row r="67" spans="1:7" x14ac:dyDescent="0.45">
      <c r="A67" s="13" t="s">
        <v>201</v>
      </c>
      <c r="B67" s="14">
        <v>5000</v>
      </c>
      <c r="C67" s="6">
        <v>805</v>
      </c>
      <c r="D67" s="1">
        <f t="shared" si="2"/>
        <v>6.2111801242236027</v>
      </c>
      <c r="E67" s="7">
        <v>0.4</v>
      </c>
      <c r="F67" s="7">
        <f t="shared" si="4"/>
        <v>0.6</v>
      </c>
    </row>
    <row r="68" spans="1:7" x14ac:dyDescent="0.45">
      <c r="A68" s="13" t="s">
        <v>182</v>
      </c>
      <c r="B68" s="14">
        <v>5000</v>
      </c>
      <c r="C68" s="6">
        <v>3192</v>
      </c>
      <c r="D68" s="1">
        <f t="shared" si="2"/>
        <v>1.5664160401002507</v>
      </c>
      <c r="E68" s="7">
        <v>0.34</v>
      </c>
      <c r="F68" s="7">
        <f t="shared" si="4"/>
        <v>0.65999999999999992</v>
      </c>
    </row>
    <row r="69" spans="1:7" x14ac:dyDescent="0.45">
      <c r="A69" s="13" t="s">
        <v>183</v>
      </c>
      <c r="B69" s="14">
        <v>5000</v>
      </c>
      <c r="C69" s="6">
        <v>479</v>
      </c>
      <c r="D69" s="1">
        <f t="shared" si="2"/>
        <v>10.438413361169102</v>
      </c>
      <c r="E69" s="7">
        <v>0.3</v>
      </c>
      <c r="F69" s="8">
        <f t="shared" si="4"/>
        <v>0.7</v>
      </c>
    </row>
    <row r="70" spans="1:7" x14ac:dyDescent="0.45">
      <c r="A70" t="s">
        <v>22</v>
      </c>
      <c r="B70" s="1">
        <v>5096</v>
      </c>
      <c r="C70" s="6">
        <v>8552</v>
      </c>
      <c r="D70" s="1">
        <f t="shared" si="2"/>
        <v>0.59588400374181483</v>
      </c>
      <c r="E70" s="7">
        <v>0.57999999999999996</v>
      </c>
      <c r="F70" s="7">
        <f t="shared" si="4"/>
        <v>0.42000000000000004</v>
      </c>
    </row>
    <row r="71" spans="1:7" x14ac:dyDescent="0.45">
      <c r="A71" s="13" t="s">
        <v>184</v>
      </c>
      <c r="B71" s="14">
        <v>5000</v>
      </c>
      <c r="C71" s="6">
        <v>250</v>
      </c>
      <c r="D71" s="1">
        <f t="shared" si="2"/>
        <v>20</v>
      </c>
      <c r="E71" s="7">
        <v>0.5</v>
      </c>
      <c r="F71" s="7">
        <v>0.49</v>
      </c>
      <c r="G71" t="s">
        <v>460</v>
      </c>
    </row>
    <row r="72" spans="1:7" x14ac:dyDescent="0.45">
      <c r="A72" s="13" t="s">
        <v>185</v>
      </c>
      <c r="B72" s="14">
        <v>5000</v>
      </c>
      <c r="C72" s="6">
        <v>1904</v>
      </c>
      <c r="D72" s="1">
        <f t="shared" si="2"/>
        <v>2.6260504201680672</v>
      </c>
      <c r="E72" s="7">
        <v>0.35</v>
      </c>
      <c r="F72" s="7">
        <f t="shared" ref="F72:F101" si="5">100%-E72</f>
        <v>0.65</v>
      </c>
    </row>
    <row r="73" spans="1:7" x14ac:dyDescent="0.45">
      <c r="A73" s="13" t="s">
        <v>203</v>
      </c>
      <c r="B73" s="14">
        <v>5000</v>
      </c>
      <c r="C73" s="6">
        <v>9299</v>
      </c>
      <c r="D73" s="1">
        <f t="shared" si="2"/>
        <v>0.5376922249704269</v>
      </c>
      <c r="E73" s="7">
        <v>0.46</v>
      </c>
      <c r="F73" s="7">
        <f t="shared" si="5"/>
        <v>0.54</v>
      </c>
    </row>
    <row r="74" spans="1:7" x14ac:dyDescent="0.45">
      <c r="A74" s="13" t="s">
        <v>186</v>
      </c>
      <c r="B74" s="14">
        <v>5000</v>
      </c>
      <c r="C74" s="6">
        <v>19144</v>
      </c>
      <c r="D74" s="1">
        <f t="shared" si="2"/>
        <v>0.26117843710823235</v>
      </c>
      <c r="E74" s="7">
        <v>0.38</v>
      </c>
      <c r="F74" s="7">
        <f t="shared" si="5"/>
        <v>0.62</v>
      </c>
    </row>
    <row r="75" spans="1:7" x14ac:dyDescent="0.45">
      <c r="A75" s="13" t="s">
        <v>187</v>
      </c>
      <c r="B75" s="14">
        <v>5000</v>
      </c>
      <c r="C75" s="6">
        <v>4360</v>
      </c>
      <c r="D75" s="1">
        <f t="shared" si="2"/>
        <v>1.1467889908256881</v>
      </c>
      <c r="E75" s="7">
        <v>0.35</v>
      </c>
      <c r="F75" s="7">
        <f t="shared" si="5"/>
        <v>0.65</v>
      </c>
    </row>
    <row r="76" spans="1:7" x14ac:dyDescent="0.45">
      <c r="A76" t="s">
        <v>455</v>
      </c>
      <c r="B76" s="1">
        <v>16545</v>
      </c>
      <c r="C76" s="6">
        <v>45376</v>
      </c>
      <c r="D76" s="1">
        <f t="shared" ref="D76:D139" si="6">B76/C76</f>
        <v>0.36462006346967563</v>
      </c>
      <c r="E76" s="7">
        <v>0.38</v>
      </c>
      <c r="F76" s="7">
        <f t="shared" si="5"/>
        <v>0.62</v>
      </c>
    </row>
    <row r="77" spans="1:7" x14ac:dyDescent="0.45">
      <c r="A77" s="13" t="s">
        <v>188</v>
      </c>
      <c r="B77" s="14">
        <v>5000</v>
      </c>
      <c r="C77" s="6">
        <v>5899</v>
      </c>
      <c r="D77" s="1">
        <f t="shared" si="6"/>
        <v>0.84760128835395832</v>
      </c>
      <c r="E77" s="7">
        <v>0.52</v>
      </c>
      <c r="F77" s="7">
        <f t="shared" si="5"/>
        <v>0.48</v>
      </c>
    </row>
    <row r="78" spans="1:7" x14ac:dyDescent="0.45">
      <c r="A78" t="s">
        <v>18</v>
      </c>
      <c r="B78" s="1">
        <v>24654</v>
      </c>
      <c r="C78" s="6">
        <v>31447</v>
      </c>
      <c r="D78" s="1">
        <f t="shared" si="6"/>
        <v>0.7839857538079944</v>
      </c>
      <c r="E78" s="7">
        <v>0.65</v>
      </c>
      <c r="F78" s="7">
        <f t="shared" si="5"/>
        <v>0.35</v>
      </c>
    </row>
    <row r="79" spans="1:7" x14ac:dyDescent="0.45">
      <c r="A79" t="s">
        <v>456</v>
      </c>
      <c r="B79" s="1">
        <v>11988</v>
      </c>
      <c r="C79" s="6">
        <v>24314</v>
      </c>
      <c r="D79" s="1">
        <f t="shared" si="6"/>
        <v>0.49304927202434812</v>
      </c>
      <c r="E79" s="7">
        <v>0.41</v>
      </c>
      <c r="F79" s="7">
        <f t="shared" si="5"/>
        <v>0.59000000000000008</v>
      </c>
    </row>
    <row r="80" spans="1:7" x14ac:dyDescent="0.45">
      <c r="A80" t="s">
        <v>457</v>
      </c>
      <c r="B80" s="1">
        <v>5958</v>
      </c>
      <c r="C80" s="6">
        <v>16944</v>
      </c>
      <c r="D80" s="1">
        <f t="shared" si="6"/>
        <v>0.35162889518413598</v>
      </c>
      <c r="E80" s="7">
        <v>0.37</v>
      </c>
      <c r="F80" s="7">
        <f t="shared" si="5"/>
        <v>0.63</v>
      </c>
    </row>
    <row r="81" spans="1:6" x14ac:dyDescent="0.45">
      <c r="A81" t="s">
        <v>458</v>
      </c>
      <c r="B81" s="1">
        <v>13290</v>
      </c>
      <c r="C81" s="6">
        <v>36686</v>
      </c>
      <c r="D81" s="1">
        <f t="shared" si="6"/>
        <v>0.36226353377310144</v>
      </c>
      <c r="E81" s="7">
        <v>0.4</v>
      </c>
      <c r="F81" s="7">
        <f t="shared" si="5"/>
        <v>0.6</v>
      </c>
    </row>
    <row r="82" spans="1:6" x14ac:dyDescent="0.45">
      <c r="A82" s="13" t="s">
        <v>189</v>
      </c>
      <c r="B82" s="14">
        <v>5000</v>
      </c>
      <c r="C82" s="6">
        <v>8143</v>
      </c>
      <c r="D82" s="1">
        <f t="shared" si="6"/>
        <v>0.61402431536288837</v>
      </c>
      <c r="E82" s="7">
        <v>0.7</v>
      </c>
      <c r="F82" s="7">
        <f t="shared" si="5"/>
        <v>0.30000000000000004</v>
      </c>
    </row>
    <row r="83" spans="1:6" x14ac:dyDescent="0.45">
      <c r="A83" t="s">
        <v>73</v>
      </c>
      <c r="B83" s="1">
        <v>5264</v>
      </c>
      <c r="C83" s="6">
        <v>8439</v>
      </c>
      <c r="D83" s="1">
        <f t="shared" si="6"/>
        <v>0.62377058893233794</v>
      </c>
      <c r="E83" s="7">
        <v>0.38</v>
      </c>
      <c r="F83" s="7">
        <f t="shared" si="5"/>
        <v>0.62</v>
      </c>
    </row>
    <row r="84" spans="1:6" x14ac:dyDescent="0.45">
      <c r="A84" t="s">
        <v>26</v>
      </c>
      <c r="B84" s="1">
        <v>11200</v>
      </c>
      <c r="C84" s="6">
        <v>20067</v>
      </c>
      <c r="D84" s="1">
        <f t="shared" si="6"/>
        <v>0.55813026361688345</v>
      </c>
      <c r="E84" s="7">
        <v>0.41</v>
      </c>
      <c r="F84" s="7">
        <f t="shared" si="5"/>
        <v>0.59000000000000008</v>
      </c>
    </row>
    <row r="85" spans="1:6" x14ac:dyDescent="0.45">
      <c r="A85" t="s">
        <v>88</v>
      </c>
      <c r="B85" s="1">
        <v>10648</v>
      </c>
      <c r="C85" s="6">
        <v>38206</v>
      </c>
      <c r="D85" s="1">
        <f t="shared" si="6"/>
        <v>0.27869968067842749</v>
      </c>
      <c r="E85" s="7">
        <v>0.44</v>
      </c>
      <c r="F85" s="7">
        <f t="shared" si="5"/>
        <v>0.56000000000000005</v>
      </c>
    </row>
    <row r="86" spans="1:6" x14ac:dyDescent="0.45">
      <c r="A86" t="s">
        <v>27</v>
      </c>
      <c r="B86" s="1">
        <v>6178</v>
      </c>
      <c r="C86" s="6">
        <v>22419</v>
      </c>
      <c r="D86" s="1">
        <f t="shared" si="6"/>
        <v>0.27556982916276374</v>
      </c>
      <c r="E86" s="7">
        <v>0.38</v>
      </c>
      <c r="F86" s="7">
        <f t="shared" si="5"/>
        <v>0.62</v>
      </c>
    </row>
    <row r="87" spans="1:6" x14ac:dyDescent="0.45">
      <c r="A87" t="s">
        <v>94</v>
      </c>
      <c r="B87" s="1">
        <v>5590</v>
      </c>
      <c r="C87" s="6">
        <v>10792</v>
      </c>
      <c r="D87" s="1">
        <f t="shared" si="6"/>
        <v>0.51797627872498142</v>
      </c>
      <c r="E87" s="7">
        <v>0.39</v>
      </c>
      <c r="F87" s="7">
        <f t="shared" si="5"/>
        <v>0.61</v>
      </c>
    </row>
    <row r="88" spans="1:6" x14ac:dyDescent="0.45">
      <c r="A88" t="s">
        <v>96</v>
      </c>
      <c r="B88" s="1">
        <v>32355</v>
      </c>
      <c r="C88" s="6">
        <v>49504</v>
      </c>
      <c r="D88" s="1">
        <f t="shared" si="6"/>
        <v>0.65358354880413705</v>
      </c>
      <c r="E88" s="7">
        <v>0.73</v>
      </c>
      <c r="F88" s="7">
        <f t="shared" si="5"/>
        <v>0.27</v>
      </c>
    </row>
    <row r="89" spans="1:6" x14ac:dyDescent="0.45">
      <c r="A89" s="13" t="s">
        <v>190</v>
      </c>
      <c r="B89" s="14">
        <v>5000</v>
      </c>
      <c r="C89" s="6">
        <v>2374</v>
      </c>
      <c r="D89" s="1">
        <f t="shared" si="6"/>
        <v>2.1061499578770007</v>
      </c>
      <c r="E89" s="7">
        <v>0.96</v>
      </c>
      <c r="F89" s="7">
        <f t="shared" si="5"/>
        <v>4.0000000000000036E-2</v>
      </c>
    </row>
    <row r="90" spans="1:6" x14ac:dyDescent="0.45">
      <c r="A90" t="s">
        <v>28</v>
      </c>
      <c r="B90" s="1">
        <v>10417</v>
      </c>
      <c r="C90" s="6">
        <v>11699</v>
      </c>
      <c r="D90" s="1">
        <f t="shared" si="6"/>
        <v>0.89041798444311482</v>
      </c>
      <c r="E90" s="7">
        <v>0.56000000000000005</v>
      </c>
      <c r="F90" s="7">
        <f t="shared" si="5"/>
        <v>0.43999999999999995</v>
      </c>
    </row>
    <row r="91" spans="1:6" x14ac:dyDescent="0.45">
      <c r="A91" t="s">
        <v>112</v>
      </c>
      <c r="B91" s="1">
        <v>6102</v>
      </c>
      <c r="C91" s="6">
        <v>13301</v>
      </c>
      <c r="D91" s="1">
        <f t="shared" si="6"/>
        <v>0.45876249906022104</v>
      </c>
      <c r="E91" s="7">
        <v>0.44</v>
      </c>
      <c r="F91" s="7">
        <f t="shared" si="5"/>
        <v>0.56000000000000005</v>
      </c>
    </row>
    <row r="92" spans="1:6" x14ac:dyDescent="0.45">
      <c r="A92" t="s">
        <v>115</v>
      </c>
      <c r="B92" s="1">
        <v>39351</v>
      </c>
      <c r="C92" s="6">
        <v>70565</v>
      </c>
      <c r="D92" s="1">
        <f t="shared" si="6"/>
        <v>0.55765606178700489</v>
      </c>
      <c r="E92" s="7">
        <v>0.45</v>
      </c>
      <c r="F92" s="7">
        <f t="shared" si="5"/>
        <v>0.55000000000000004</v>
      </c>
    </row>
    <row r="93" spans="1:6" x14ac:dyDescent="0.45">
      <c r="A93" t="s">
        <v>116</v>
      </c>
      <c r="B93" s="1">
        <v>33369</v>
      </c>
      <c r="C93" s="6">
        <v>65888</v>
      </c>
      <c r="D93" s="1">
        <f t="shared" si="6"/>
        <v>0.50645033997085964</v>
      </c>
      <c r="E93" s="7">
        <v>0.59</v>
      </c>
      <c r="F93" s="7">
        <f t="shared" si="5"/>
        <v>0.41000000000000003</v>
      </c>
    </row>
    <row r="94" spans="1:6" x14ac:dyDescent="0.45">
      <c r="A94" t="s">
        <v>29</v>
      </c>
      <c r="B94" s="1">
        <v>39445</v>
      </c>
      <c r="C94" s="6">
        <v>55670</v>
      </c>
      <c r="D94" s="1">
        <f t="shared" si="6"/>
        <v>0.7085503862044189</v>
      </c>
      <c r="E94" s="7">
        <v>0.74</v>
      </c>
      <c r="F94" s="7">
        <f t="shared" si="5"/>
        <v>0.26</v>
      </c>
    </row>
    <row r="95" spans="1:6" x14ac:dyDescent="0.45">
      <c r="A95" s="13" t="s">
        <v>191</v>
      </c>
      <c r="B95" s="14">
        <v>5000</v>
      </c>
      <c r="C95" s="6">
        <v>1878</v>
      </c>
      <c r="D95" s="1">
        <f t="shared" si="6"/>
        <v>2.6624068157614484</v>
      </c>
      <c r="E95" s="7">
        <v>0.3</v>
      </c>
      <c r="F95" s="7">
        <f t="shared" si="5"/>
        <v>0.7</v>
      </c>
    </row>
    <row r="96" spans="1:6" x14ac:dyDescent="0.45">
      <c r="A96" s="13" t="s">
        <v>202</v>
      </c>
      <c r="B96" s="14">
        <v>5000</v>
      </c>
      <c r="C96" s="6">
        <v>4770</v>
      </c>
      <c r="D96" s="1">
        <f t="shared" si="6"/>
        <v>1.0482180293501049</v>
      </c>
      <c r="E96" s="7">
        <v>0.41</v>
      </c>
      <c r="F96" s="7">
        <f t="shared" si="5"/>
        <v>0.59000000000000008</v>
      </c>
    </row>
    <row r="97" spans="1:7" x14ac:dyDescent="0.45">
      <c r="A97" s="13" t="s">
        <v>192</v>
      </c>
      <c r="B97" s="14">
        <v>5000</v>
      </c>
      <c r="C97" s="6">
        <v>1769</v>
      </c>
      <c r="D97" s="1">
        <f t="shared" si="6"/>
        <v>2.8264556246466932</v>
      </c>
      <c r="E97" s="7">
        <v>0.28999999999999998</v>
      </c>
      <c r="F97" s="7">
        <f t="shared" si="5"/>
        <v>0.71</v>
      </c>
    </row>
    <row r="98" spans="1:7" x14ac:dyDescent="0.45">
      <c r="A98" s="13" t="s">
        <v>193</v>
      </c>
      <c r="B98" s="14">
        <v>3500</v>
      </c>
      <c r="C98" s="6">
        <v>1227</v>
      </c>
      <c r="D98" s="1">
        <f t="shared" si="6"/>
        <v>2.8524857375713122</v>
      </c>
      <c r="E98" s="7">
        <v>0.3</v>
      </c>
      <c r="F98" s="8">
        <f t="shared" si="5"/>
        <v>0.7</v>
      </c>
    </row>
    <row r="99" spans="1:7" x14ac:dyDescent="0.45">
      <c r="A99" s="13" t="s">
        <v>204</v>
      </c>
      <c r="B99" s="14">
        <v>5000</v>
      </c>
      <c r="C99" s="6">
        <v>3254</v>
      </c>
      <c r="D99" s="1">
        <f t="shared" si="6"/>
        <v>1.5365703749231714</v>
      </c>
      <c r="E99" s="7">
        <v>0.43</v>
      </c>
      <c r="F99" s="7">
        <f t="shared" si="5"/>
        <v>0.57000000000000006</v>
      </c>
    </row>
    <row r="100" spans="1:7" x14ac:dyDescent="0.45">
      <c r="A100" s="13" t="s">
        <v>267</v>
      </c>
      <c r="B100" s="14">
        <v>5000</v>
      </c>
      <c r="C100" s="6">
        <v>1917</v>
      </c>
      <c r="D100" s="1">
        <f t="shared" si="6"/>
        <v>2.6082420448617634</v>
      </c>
      <c r="E100" s="7">
        <v>0.4</v>
      </c>
      <c r="F100" s="7">
        <f t="shared" si="5"/>
        <v>0.6</v>
      </c>
    </row>
    <row r="101" spans="1:7" x14ac:dyDescent="0.45">
      <c r="A101" s="13" t="s">
        <v>205</v>
      </c>
      <c r="B101" s="14">
        <v>5000</v>
      </c>
      <c r="C101" s="6">
        <v>11389</v>
      </c>
      <c r="D101" s="1">
        <f t="shared" si="6"/>
        <v>0.43902010712090611</v>
      </c>
      <c r="E101" s="7">
        <v>0.57999999999999996</v>
      </c>
      <c r="F101" s="7">
        <f t="shared" si="5"/>
        <v>0.42000000000000004</v>
      </c>
    </row>
    <row r="102" spans="1:7" x14ac:dyDescent="0.45">
      <c r="A102" t="s">
        <v>16</v>
      </c>
      <c r="B102" s="1">
        <v>62288</v>
      </c>
      <c r="C102" s="6">
        <v>100513</v>
      </c>
      <c r="D102" s="1">
        <f t="shared" si="6"/>
        <v>0.61970093420751549</v>
      </c>
      <c r="E102" s="11">
        <v>0.5</v>
      </c>
      <c r="F102" s="7">
        <v>0.49</v>
      </c>
      <c r="G102" t="s">
        <v>127</v>
      </c>
    </row>
    <row r="103" spans="1:7" x14ac:dyDescent="0.45">
      <c r="A103" s="13" t="s">
        <v>461</v>
      </c>
      <c r="B103" s="14">
        <v>5000</v>
      </c>
      <c r="C103" s="6">
        <v>1551</v>
      </c>
      <c r="D103" s="1">
        <f t="shared" si="6"/>
        <v>3.223726627981947</v>
      </c>
      <c r="E103" s="7">
        <v>0.3</v>
      </c>
      <c r="F103" s="7">
        <f t="shared" ref="F103:F124" si="7">100%-E103</f>
        <v>0.7</v>
      </c>
    </row>
    <row r="104" spans="1:7" x14ac:dyDescent="0.45">
      <c r="A104" s="13" t="s">
        <v>268</v>
      </c>
      <c r="B104" s="14">
        <v>5000</v>
      </c>
      <c r="C104" s="6">
        <v>3406</v>
      </c>
      <c r="D104" s="1">
        <f t="shared" si="6"/>
        <v>1.467997651203758</v>
      </c>
      <c r="E104" s="7">
        <v>0.27</v>
      </c>
      <c r="F104" s="7">
        <f t="shared" si="7"/>
        <v>0.73</v>
      </c>
    </row>
    <row r="105" spans="1:7" x14ac:dyDescent="0.45">
      <c r="A105" s="13" t="s">
        <v>269</v>
      </c>
      <c r="B105" s="14">
        <v>5000</v>
      </c>
      <c r="C105" s="6">
        <v>1962</v>
      </c>
      <c r="D105" s="1">
        <f t="shared" si="6"/>
        <v>2.5484199796126403</v>
      </c>
      <c r="E105" s="7">
        <v>0.34</v>
      </c>
      <c r="F105" s="7">
        <f t="shared" si="7"/>
        <v>0.65999999999999992</v>
      </c>
    </row>
    <row r="106" spans="1:7" x14ac:dyDescent="0.45">
      <c r="A106" s="13" t="s">
        <v>270</v>
      </c>
      <c r="B106" s="14">
        <v>5000</v>
      </c>
      <c r="C106" s="6">
        <v>3325</v>
      </c>
      <c r="D106" s="1">
        <f t="shared" si="6"/>
        <v>1.5037593984962405</v>
      </c>
      <c r="E106" s="7">
        <v>0.28000000000000003</v>
      </c>
      <c r="F106" s="7">
        <f t="shared" si="7"/>
        <v>0.72</v>
      </c>
    </row>
    <row r="107" spans="1:7" x14ac:dyDescent="0.45">
      <c r="A107" s="13" t="s">
        <v>271</v>
      </c>
      <c r="B107" s="14">
        <v>5000</v>
      </c>
      <c r="C107" s="6">
        <v>2546</v>
      </c>
      <c r="D107" s="1">
        <f t="shared" si="6"/>
        <v>1.9638648860958365</v>
      </c>
      <c r="E107" s="7">
        <v>0.34</v>
      </c>
      <c r="F107" s="7">
        <f t="shared" si="7"/>
        <v>0.65999999999999992</v>
      </c>
    </row>
    <row r="108" spans="1:7" x14ac:dyDescent="0.45">
      <c r="A108" t="s">
        <v>23</v>
      </c>
      <c r="B108" s="1">
        <v>15193</v>
      </c>
      <c r="C108" s="6">
        <v>43058</v>
      </c>
      <c r="D108" s="1">
        <f t="shared" si="6"/>
        <v>0.35284964466533514</v>
      </c>
      <c r="E108" s="7">
        <v>0.44</v>
      </c>
      <c r="F108" s="7">
        <f t="shared" si="7"/>
        <v>0.56000000000000005</v>
      </c>
    </row>
    <row r="109" spans="1:7" x14ac:dyDescent="0.45">
      <c r="A109" s="13" t="s">
        <v>272</v>
      </c>
      <c r="B109" s="14">
        <v>5000</v>
      </c>
      <c r="C109" s="6">
        <v>1508</v>
      </c>
      <c r="D109" s="1">
        <f t="shared" si="6"/>
        <v>3.3156498673740051</v>
      </c>
      <c r="E109" s="7">
        <v>0.28999999999999998</v>
      </c>
      <c r="F109" s="7">
        <f t="shared" si="7"/>
        <v>0.71</v>
      </c>
    </row>
    <row r="110" spans="1:7" x14ac:dyDescent="0.45">
      <c r="A110" s="13" t="s">
        <v>273</v>
      </c>
      <c r="B110" s="14">
        <v>5000</v>
      </c>
      <c r="C110" s="6">
        <v>3608</v>
      </c>
      <c r="D110" s="1">
        <f t="shared" si="6"/>
        <v>1.3858093126385809</v>
      </c>
      <c r="E110" s="7">
        <v>0.26</v>
      </c>
      <c r="F110" s="7">
        <f t="shared" si="7"/>
        <v>0.74</v>
      </c>
    </row>
    <row r="111" spans="1:7" x14ac:dyDescent="0.45">
      <c r="A111" s="13" t="s">
        <v>274</v>
      </c>
      <c r="B111" s="14">
        <v>5000</v>
      </c>
      <c r="C111" s="6">
        <v>10418</v>
      </c>
      <c r="D111" s="1">
        <f t="shared" si="6"/>
        <v>0.47993856786331351</v>
      </c>
      <c r="E111" s="7">
        <v>0.47</v>
      </c>
      <c r="F111" s="7">
        <f t="shared" si="7"/>
        <v>0.53</v>
      </c>
    </row>
    <row r="112" spans="1:7" x14ac:dyDescent="0.45">
      <c r="A112" s="13" t="s">
        <v>206</v>
      </c>
      <c r="B112" s="14">
        <v>5000</v>
      </c>
      <c r="C112" s="6">
        <v>3046</v>
      </c>
      <c r="D112" s="1">
        <f t="shared" si="6"/>
        <v>1.6414970453053184</v>
      </c>
      <c r="E112" s="7">
        <v>0.45</v>
      </c>
      <c r="F112" s="7">
        <f t="shared" si="7"/>
        <v>0.55000000000000004</v>
      </c>
    </row>
    <row r="113" spans="1:6" x14ac:dyDescent="0.45">
      <c r="A113" s="13" t="s">
        <v>275</v>
      </c>
      <c r="B113" s="14">
        <v>5000</v>
      </c>
      <c r="C113" s="6">
        <v>9005</v>
      </c>
      <c r="D113" s="1">
        <f t="shared" si="6"/>
        <v>0.55524708495280395</v>
      </c>
      <c r="E113" s="7">
        <v>0.35</v>
      </c>
      <c r="F113" s="7">
        <f t="shared" si="7"/>
        <v>0.65</v>
      </c>
    </row>
    <row r="114" spans="1:6" x14ac:dyDescent="0.45">
      <c r="A114" s="13" t="s">
        <v>276</v>
      </c>
      <c r="B114" s="14">
        <v>5000</v>
      </c>
      <c r="C114" s="6">
        <v>4572</v>
      </c>
      <c r="D114" s="1">
        <f t="shared" si="6"/>
        <v>1.0936132983377078</v>
      </c>
      <c r="E114" s="7">
        <v>0.36</v>
      </c>
      <c r="F114" s="7">
        <f t="shared" si="7"/>
        <v>0.64</v>
      </c>
    </row>
    <row r="115" spans="1:6" x14ac:dyDescent="0.45">
      <c r="A115" s="13" t="s">
        <v>207</v>
      </c>
      <c r="B115" s="14">
        <v>5000</v>
      </c>
      <c r="C115" s="6">
        <v>2322</v>
      </c>
      <c r="D115" s="1">
        <f t="shared" si="6"/>
        <v>2.1533161068044788</v>
      </c>
      <c r="E115" s="7">
        <v>0.35</v>
      </c>
      <c r="F115" s="7">
        <f t="shared" si="7"/>
        <v>0.65</v>
      </c>
    </row>
    <row r="116" spans="1:6" x14ac:dyDescent="0.45">
      <c r="A116" s="13" t="s">
        <v>277</v>
      </c>
      <c r="B116" s="14">
        <v>5000</v>
      </c>
      <c r="C116" s="6">
        <v>1065</v>
      </c>
      <c r="D116" s="1">
        <f t="shared" si="6"/>
        <v>4.694835680751174</v>
      </c>
      <c r="E116" s="7">
        <v>0.55000000000000004</v>
      </c>
      <c r="F116" s="7">
        <f t="shared" si="7"/>
        <v>0.44999999999999996</v>
      </c>
    </row>
    <row r="117" spans="1:6" x14ac:dyDescent="0.45">
      <c r="A117" t="s">
        <v>38</v>
      </c>
      <c r="B117" s="1">
        <v>400000</v>
      </c>
      <c r="C117" s="6">
        <v>109976</v>
      </c>
      <c r="D117" s="1">
        <f t="shared" si="6"/>
        <v>3.6371571979340946</v>
      </c>
      <c r="E117" s="7">
        <v>0.69</v>
      </c>
      <c r="F117" s="7">
        <f t="shared" si="7"/>
        <v>0.31000000000000005</v>
      </c>
    </row>
    <row r="118" spans="1:6" x14ac:dyDescent="0.45">
      <c r="A118" t="s">
        <v>39</v>
      </c>
      <c r="B118" s="1">
        <v>27643</v>
      </c>
      <c r="C118" s="6">
        <v>63292</v>
      </c>
      <c r="D118" s="1">
        <f t="shared" si="6"/>
        <v>0.43675346015294192</v>
      </c>
      <c r="E118" s="7">
        <v>0.62</v>
      </c>
      <c r="F118" s="7">
        <f t="shared" si="7"/>
        <v>0.38</v>
      </c>
    </row>
    <row r="119" spans="1:6" x14ac:dyDescent="0.45">
      <c r="A119" s="13" t="s">
        <v>278</v>
      </c>
      <c r="B119" s="14">
        <v>5000</v>
      </c>
      <c r="C119" s="6">
        <v>5764</v>
      </c>
      <c r="D119" s="1">
        <f t="shared" si="6"/>
        <v>0.86745315752949337</v>
      </c>
      <c r="E119" s="7">
        <v>0.28999999999999998</v>
      </c>
      <c r="F119" s="7">
        <f t="shared" si="7"/>
        <v>0.71</v>
      </c>
    </row>
    <row r="120" spans="1:6" x14ac:dyDescent="0.45">
      <c r="A120" t="s">
        <v>40</v>
      </c>
      <c r="B120" s="1">
        <v>11688</v>
      </c>
      <c r="C120" s="6">
        <v>27710</v>
      </c>
      <c r="D120" s="1">
        <f t="shared" si="6"/>
        <v>0.42179718513172137</v>
      </c>
      <c r="E120" s="7">
        <v>0.59</v>
      </c>
      <c r="F120" s="7">
        <f t="shared" si="7"/>
        <v>0.41000000000000003</v>
      </c>
    </row>
    <row r="121" spans="1:6" x14ac:dyDescent="0.45">
      <c r="A121" t="s">
        <v>41</v>
      </c>
      <c r="B121" s="1">
        <v>17465</v>
      </c>
      <c r="C121" s="6">
        <v>33119</v>
      </c>
      <c r="D121" s="1">
        <f t="shared" si="6"/>
        <v>0.5273408013526979</v>
      </c>
      <c r="E121" s="7">
        <v>0.61</v>
      </c>
      <c r="F121" s="7">
        <f t="shared" si="7"/>
        <v>0.39</v>
      </c>
    </row>
    <row r="122" spans="1:6" x14ac:dyDescent="0.45">
      <c r="A122" s="13" t="s">
        <v>279</v>
      </c>
      <c r="B122" s="14">
        <v>5000</v>
      </c>
      <c r="C122" s="6">
        <v>5293</v>
      </c>
      <c r="D122" s="1">
        <f t="shared" si="6"/>
        <v>0.94464386926128852</v>
      </c>
      <c r="E122" s="7">
        <v>0.34</v>
      </c>
      <c r="F122" s="7">
        <f t="shared" si="7"/>
        <v>0.65999999999999992</v>
      </c>
    </row>
    <row r="123" spans="1:6" x14ac:dyDescent="0.45">
      <c r="A123" s="13" t="s">
        <v>280</v>
      </c>
      <c r="B123" s="14">
        <v>5000</v>
      </c>
      <c r="C123" s="6">
        <v>2008</v>
      </c>
      <c r="D123" s="1">
        <f t="shared" si="6"/>
        <v>2.4900398406374502</v>
      </c>
      <c r="E123" s="7">
        <v>0.32</v>
      </c>
      <c r="F123" s="7">
        <f t="shared" si="7"/>
        <v>0.67999999999999994</v>
      </c>
    </row>
    <row r="124" spans="1:6" x14ac:dyDescent="0.45">
      <c r="A124" t="s">
        <v>42</v>
      </c>
      <c r="B124" s="1">
        <v>7436450</v>
      </c>
      <c r="C124" s="6">
        <v>639111</v>
      </c>
      <c r="D124" s="1">
        <f t="shared" si="6"/>
        <v>11.635615722464486</v>
      </c>
      <c r="E124" s="7">
        <v>0.94</v>
      </c>
      <c r="F124" s="7">
        <f t="shared" si="7"/>
        <v>6.0000000000000053E-2</v>
      </c>
    </row>
    <row r="125" spans="1:6" x14ac:dyDescent="0.45">
      <c r="A125" s="13" t="s">
        <v>208</v>
      </c>
      <c r="B125" s="14">
        <v>5000</v>
      </c>
      <c r="C125" s="6">
        <v>4776</v>
      </c>
      <c r="D125" s="1">
        <f t="shared" si="6"/>
        <v>1.0469011725293131</v>
      </c>
      <c r="E125" s="7" t="s">
        <v>462</v>
      </c>
      <c r="F125" s="7" t="s">
        <v>128</v>
      </c>
    </row>
    <row r="126" spans="1:6" x14ac:dyDescent="0.45">
      <c r="A126" t="s">
        <v>43</v>
      </c>
      <c r="B126" s="1">
        <v>6744</v>
      </c>
      <c r="C126" s="6">
        <v>15073</v>
      </c>
      <c r="D126" s="1">
        <f t="shared" si="6"/>
        <v>0.44742254362104428</v>
      </c>
      <c r="E126" s="6" t="s">
        <v>128</v>
      </c>
      <c r="F126" s="6" t="s">
        <v>128</v>
      </c>
    </row>
    <row r="127" spans="1:6" x14ac:dyDescent="0.45">
      <c r="A127" s="13" t="s">
        <v>209</v>
      </c>
      <c r="B127" s="14">
        <v>5000</v>
      </c>
      <c r="C127" s="6">
        <v>6696</v>
      </c>
      <c r="D127" s="1">
        <f t="shared" si="6"/>
        <v>0.74671445639187572</v>
      </c>
      <c r="E127" s="7">
        <v>0.7</v>
      </c>
      <c r="F127" s="7">
        <f t="shared" ref="F127:F152" si="8">100%-E127</f>
        <v>0.30000000000000004</v>
      </c>
    </row>
    <row r="128" spans="1:6" x14ac:dyDescent="0.45">
      <c r="A128" s="13" t="s">
        <v>281</v>
      </c>
      <c r="B128" s="14">
        <v>5000</v>
      </c>
      <c r="C128" s="6">
        <v>1662</v>
      </c>
      <c r="D128" s="1">
        <f t="shared" si="6"/>
        <v>3.0084235860409145</v>
      </c>
      <c r="E128" s="7">
        <v>0.28000000000000003</v>
      </c>
      <c r="F128" s="7">
        <f t="shared" si="8"/>
        <v>0.72</v>
      </c>
    </row>
    <row r="129" spans="1:6" x14ac:dyDescent="0.45">
      <c r="A129" s="13" t="s">
        <v>282</v>
      </c>
      <c r="B129" s="14">
        <v>5000</v>
      </c>
      <c r="C129" s="6">
        <v>11589</v>
      </c>
      <c r="D129" s="1">
        <f t="shared" si="6"/>
        <v>0.43144361032013118</v>
      </c>
      <c r="E129" s="7">
        <v>0.45</v>
      </c>
      <c r="F129" s="7">
        <f t="shared" si="8"/>
        <v>0.55000000000000004</v>
      </c>
    </row>
    <row r="130" spans="1:6" x14ac:dyDescent="0.45">
      <c r="A130" t="s">
        <v>44</v>
      </c>
      <c r="B130" s="1">
        <v>200000</v>
      </c>
      <c r="C130" s="6">
        <v>47741</v>
      </c>
      <c r="D130" s="1">
        <f t="shared" si="6"/>
        <v>4.1892712762614943</v>
      </c>
      <c r="E130" s="7">
        <v>0.79</v>
      </c>
      <c r="F130" s="7">
        <f t="shared" si="8"/>
        <v>0.20999999999999996</v>
      </c>
    </row>
    <row r="131" spans="1:6" x14ac:dyDescent="0.45">
      <c r="A131" s="13" t="s">
        <v>210</v>
      </c>
      <c r="B131" s="14">
        <v>5000</v>
      </c>
      <c r="C131" s="6">
        <v>2663</v>
      </c>
      <c r="D131" s="1">
        <f t="shared" si="6"/>
        <v>1.877581674802854</v>
      </c>
      <c r="E131" s="7">
        <v>0.38</v>
      </c>
      <c r="F131" s="7">
        <f t="shared" si="8"/>
        <v>0.62</v>
      </c>
    </row>
    <row r="132" spans="1:6" x14ac:dyDescent="0.45">
      <c r="A132" t="s">
        <v>45</v>
      </c>
      <c r="B132" s="1">
        <v>70175</v>
      </c>
      <c r="C132" s="6">
        <v>34318</v>
      </c>
      <c r="D132" s="1">
        <f t="shared" si="6"/>
        <v>2.044845270703421</v>
      </c>
      <c r="E132" s="7">
        <v>0.74</v>
      </c>
      <c r="F132" s="7">
        <f t="shared" si="8"/>
        <v>0.26</v>
      </c>
    </row>
    <row r="133" spans="1:6" x14ac:dyDescent="0.45">
      <c r="A133" t="s">
        <v>129</v>
      </c>
      <c r="B133" s="1">
        <v>14536</v>
      </c>
      <c r="C133" s="6">
        <v>109175</v>
      </c>
      <c r="D133" s="1">
        <f t="shared" si="6"/>
        <v>0.13314403480650333</v>
      </c>
      <c r="E133" s="7">
        <v>0.48699999999999999</v>
      </c>
      <c r="F133" s="8">
        <f t="shared" si="8"/>
        <v>0.51300000000000001</v>
      </c>
    </row>
    <row r="134" spans="1:6" x14ac:dyDescent="0.45">
      <c r="A134" s="13" t="s">
        <v>211</v>
      </c>
      <c r="B134" s="14">
        <v>5000</v>
      </c>
      <c r="C134" s="6">
        <v>5203</v>
      </c>
      <c r="D134" s="1">
        <f t="shared" si="6"/>
        <v>0.96098404766480872</v>
      </c>
      <c r="E134" s="7">
        <v>0.44</v>
      </c>
      <c r="F134" s="7">
        <f t="shared" si="8"/>
        <v>0.56000000000000005</v>
      </c>
    </row>
    <row r="135" spans="1:6" x14ac:dyDescent="0.45">
      <c r="A135" s="13" t="s">
        <v>283</v>
      </c>
      <c r="B135" s="14">
        <v>5000</v>
      </c>
      <c r="C135" s="6">
        <v>3991</v>
      </c>
      <c r="D135" s="1">
        <f t="shared" si="6"/>
        <v>1.2528188423953897</v>
      </c>
      <c r="E135" s="7">
        <v>0.38</v>
      </c>
      <c r="F135" s="7">
        <f t="shared" si="8"/>
        <v>0.62</v>
      </c>
    </row>
    <row r="136" spans="1:6" x14ac:dyDescent="0.45">
      <c r="A136" s="13" t="s">
        <v>284</v>
      </c>
      <c r="B136" s="14">
        <v>2000</v>
      </c>
      <c r="C136" s="6">
        <v>4007</v>
      </c>
      <c r="D136" s="1">
        <f t="shared" si="6"/>
        <v>0.49912652857499379</v>
      </c>
      <c r="E136" s="7">
        <v>0.36</v>
      </c>
      <c r="F136" s="7">
        <f t="shared" si="8"/>
        <v>0.64</v>
      </c>
    </row>
    <row r="137" spans="1:6" x14ac:dyDescent="0.45">
      <c r="A137" s="13" t="s">
        <v>285</v>
      </c>
      <c r="B137" s="14">
        <v>5000</v>
      </c>
      <c r="C137" s="6">
        <v>1298</v>
      </c>
      <c r="D137" s="1">
        <f t="shared" si="6"/>
        <v>3.852080123266564</v>
      </c>
      <c r="E137" s="7">
        <v>0.23</v>
      </c>
      <c r="F137" s="7">
        <f t="shared" si="8"/>
        <v>0.77</v>
      </c>
    </row>
    <row r="138" spans="1:6" x14ac:dyDescent="0.45">
      <c r="A138" t="s">
        <v>46</v>
      </c>
      <c r="B138" s="1">
        <v>10365</v>
      </c>
      <c r="C138" s="6">
        <v>9305</v>
      </c>
      <c r="D138" s="1">
        <f t="shared" si="6"/>
        <v>1.1139172487909725</v>
      </c>
      <c r="E138" s="7">
        <v>0.8</v>
      </c>
      <c r="F138" s="7">
        <f t="shared" si="8"/>
        <v>0.19999999999999996</v>
      </c>
    </row>
    <row r="139" spans="1:6" x14ac:dyDescent="0.45">
      <c r="A139" s="13" t="s">
        <v>286</v>
      </c>
      <c r="B139" s="14">
        <v>5000</v>
      </c>
      <c r="C139" s="6">
        <v>5235</v>
      </c>
      <c r="D139" s="1">
        <f t="shared" si="6"/>
        <v>0.95510983763132762</v>
      </c>
      <c r="E139" s="7">
        <v>0.34</v>
      </c>
      <c r="F139" s="7">
        <f t="shared" si="8"/>
        <v>0.65999999999999992</v>
      </c>
    </row>
    <row r="140" spans="1:6" x14ac:dyDescent="0.45">
      <c r="A140" s="13" t="s">
        <v>287</v>
      </c>
      <c r="B140" s="14">
        <v>5000</v>
      </c>
      <c r="C140" s="6">
        <v>4892</v>
      </c>
      <c r="D140" s="1">
        <f t="shared" ref="D140:D203" si="9">B140/C140</f>
        <v>1.0220768601798855</v>
      </c>
      <c r="E140" s="7">
        <v>0.51</v>
      </c>
      <c r="F140" s="7">
        <f t="shared" si="8"/>
        <v>0.49</v>
      </c>
    </row>
    <row r="141" spans="1:6" x14ac:dyDescent="0.45">
      <c r="A141" s="13" t="s">
        <v>288</v>
      </c>
      <c r="B141" s="14">
        <v>5000</v>
      </c>
      <c r="C141" s="6">
        <v>746</v>
      </c>
      <c r="D141" s="1">
        <f t="shared" si="9"/>
        <v>6.7024128686327078</v>
      </c>
      <c r="E141" s="7">
        <v>0.38</v>
      </c>
      <c r="F141" s="7">
        <f t="shared" si="8"/>
        <v>0.62</v>
      </c>
    </row>
    <row r="142" spans="1:6" x14ac:dyDescent="0.45">
      <c r="A142" t="s">
        <v>47</v>
      </c>
      <c r="B142" s="1">
        <v>5976</v>
      </c>
      <c r="C142" s="6">
        <v>12450</v>
      </c>
      <c r="D142" s="1">
        <f t="shared" si="9"/>
        <v>0.48</v>
      </c>
      <c r="E142" s="7">
        <v>0.42</v>
      </c>
      <c r="F142" s="7">
        <f t="shared" si="8"/>
        <v>0.58000000000000007</v>
      </c>
    </row>
    <row r="143" spans="1:6" x14ac:dyDescent="0.45">
      <c r="A143" s="13" t="s">
        <v>289</v>
      </c>
      <c r="B143" s="14">
        <v>5000</v>
      </c>
      <c r="C143" s="6">
        <v>1827</v>
      </c>
      <c r="D143" s="1">
        <f t="shared" si="9"/>
        <v>2.7367268746579092</v>
      </c>
      <c r="E143" s="7">
        <v>0.3</v>
      </c>
      <c r="F143" s="7">
        <f t="shared" si="8"/>
        <v>0.7</v>
      </c>
    </row>
    <row r="144" spans="1:6" x14ac:dyDescent="0.45">
      <c r="A144" s="13" t="s">
        <v>212</v>
      </c>
      <c r="B144" s="14">
        <v>5000</v>
      </c>
      <c r="C144" s="6">
        <v>1742</v>
      </c>
      <c r="D144" s="1">
        <f t="shared" si="9"/>
        <v>2.8702640642939152</v>
      </c>
      <c r="E144" s="7">
        <v>0.32</v>
      </c>
      <c r="F144" s="7">
        <f t="shared" si="8"/>
        <v>0.67999999999999994</v>
      </c>
    </row>
    <row r="145" spans="1:7" x14ac:dyDescent="0.45">
      <c r="A145" s="13" t="s">
        <v>290</v>
      </c>
      <c r="B145" s="14">
        <v>5000</v>
      </c>
      <c r="C145" s="6">
        <v>1345</v>
      </c>
      <c r="D145" s="1">
        <f t="shared" si="9"/>
        <v>3.7174721189591078</v>
      </c>
      <c r="E145" s="7">
        <v>0.3</v>
      </c>
      <c r="F145" s="7">
        <f t="shared" si="8"/>
        <v>0.7</v>
      </c>
    </row>
    <row r="146" spans="1:7" x14ac:dyDescent="0.45">
      <c r="A146" s="13" t="s">
        <v>291</v>
      </c>
      <c r="B146" s="14">
        <v>5000</v>
      </c>
      <c r="C146" s="6">
        <v>150</v>
      </c>
      <c r="D146" s="1">
        <f t="shared" si="9"/>
        <v>33.333333333333336</v>
      </c>
      <c r="E146" s="7">
        <v>0.35</v>
      </c>
      <c r="F146" s="7">
        <f t="shared" si="8"/>
        <v>0.65</v>
      </c>
    </row>
    <row r="147" spans="1:7" x14ac:dyDescent="0.45">
      <c r="A147" t="s">
        <v>31</v>
      </c>
      <c r="B147" s="1">
        <v>92172</v>
      </c>
      <c r="C147" s="6">
        <v>83986</v>
      </c>
      <c r="D147" s="1">
        <f t="shared" si="9"/>
        <v>1.0974686257233348</v>
      </c>
      <c r="E147" s="7">
        <v>0.65</v>
      </c>
      <c r="F147" s="7">
        <f t="shared" si="8"/>
        <v>0.35</v>
      </c>
    </row>
    <row r="148" spans="1:7" x14ac:dyDescent="0.45">
      <c r="A148" s="13" t="s">
        <v>463</v>
      </c>
      <c r="B148" s="14">
        <v>5000</v>
      </c>
      <c r="C148" s="6">
        <v>3635</v>
      </c>
      <c r="D148" s="1">
        <f t="shared" si="9"/>
        <v>1.3755158184319121</v>
      </c>
      <c r="E148" s="7">
        <v>0.35</v>
      </c>
      <c r="F148" s="7">
        <f t="shared" si="8"/>
        <v>0.65</v>
      </c>
    </row>
    <row r="149" spans="1:7" x14ac:dyDescent="0.45">
      <c r="A149" s="13" t="s">
        <v>213</v>
      </c>
      <c r="B149" s="14">
        <v>5000</v>
      </c>
      <c r="C149" s="6">
        <v>1745</v>
      </c>
      <c r="D149" s="1">
        <f t="shared" si="9"/>
        <v>2.8653295128939829</v>
      </c>
      <c r="E149" s="7">
        <v>0.52</v>
      </c>
      <c r="F149" s="7">
        <f t="shared" si="8"/>
        <v>0.48</v>
      </c>
    </row>
    <row r="150" spans="1:7" x14ac:dyDescent="0.45">
      <c r="A150" s="13" t="s">
        <v>292</v>
      </c>
      <c r="B150" s="14">
        <v>5000</v>
      </c>
      <c r="C150" s="6">
        <v>16843</v>
      </c>
      <c r="D150" s="1">
        <f t="shared" si="9"/>
        <v>0.29685922935344061</v>
      </c>
      <c r="E150" s="7">
        <v>0.38</v>
      </c>
      <c r="F150" s="7">
        <f t="shared" si="8"/>
        <v>0.62</v>
      </c>
    </row>
    <row r="151" spans="1:7" x14ac:dyDescent="0.45">
      <c r="A151" t="s">
        <v>48</v>
      </c>
      <c r="B151" s="1">
        <v>21757</v>
      </c>
      <c r="C151" s="6">
        <v>19190</v>
      </c>
      <c r="D151" s="1">
        <f t="shared" si="9"/>
        <v>1.1337675872850443</v>
      </c>
      <c r="E151" s="7">
        <v>0.79</v>
      </c>
      <c r="F151" s="7">
        <f t="shared" si="8"/>
        <v>0.20999999999999996</v>
      </c>
    </row>
    <row r="152" spans="1:7" x14ac:dyDescent="0.45">
      <c r="A152" t="s">
        <v>17</v>
      </c>
      <c r="B152" s="1">
        <v>312328</v>
      </c>
      <c r="C152" s="6">
        <v>81252</v>
      </c>
      <c r="D152" s="1">
        <f t="shared" si="9"/>
        <v>3.8439423029586965</v>
      </c>
      <c r="E152" s="7">
        <v>0.83</v>
      </c>
      <c r="F152" s="7">
        <f t="shared" si="8"/>
        <v>0.17000000000000004</v>
      </c>
    </row>
    <row r="153" spans="1:7" x14ac:dyDescent="0.45">
      <c r="A153" s="13" t="s">
        <v>214</v>
      </c>
      <c r="B153" s="14">
        <v>5000</v>
      </c>
      <c r="C153" s="6">
        <v>8411</v>
      </c>
      <c r="D153" s="1">
        <f t="shared" si="9"/>
        <v>0.59445963619070263</v>
      </c>
      <c r="E153" s="11">
        <v>0.5</v>
      </c>
      <c r="F153" s="7">
        <v>0.48</v>
      </c>
      <c r="G153" t="s">
        <v>124</v>
      </c>
    </row>
    <row r="154" spans="1:7" x14ac:dyDescent="0.45">
      <c r="A154" s="13" t="s">
        <v>293</v>
      </c>
      <c r="B154" s="14">
        <v>5000</v>
      </c>
      <c r="C154" s="6">
        <v>11242</v>
      </c>
      <c r="D154" s="1">
        <f t="shared" si="9"/>
        <v>0.44476071873332146</v>
      </c>
      <c r="E154" s="7">
        <v>0.41</v>
      </c>
      <c r="F154" s="7">
        <f t="shared" ref="F154:F185" si="10">100%-E154</f>
        <v>0.59000000000000008</v>
      </c>
    </row>
    <row r="155" spans="1:7" x14ac:dyDescent="0.45">
      <c r="A155" s="13" t="s">
        <v>294</v>
      </c>
      <c r="B155" s="14">
        <v>5000</v>
      </c>
      <c r="C155" s="6">
        <v>1895</v>
      </c>
      <c r="D155" s="1">
        <f t="shared" si="9"/>
        <v>2.6385224274406331</v>
      </c>
      <c r="E155" s="7">
        <v>0.27</v>
      </c>
      <c r="F155" s="7">
        <f t="shared" si="10"/>
        <v>0.73</v>
      </c>
    </row>
    <row r="156" spans="1:7" x14ac:dyDescent="0.45">
      <c r="A156" s="13" t="s">
        <v>215</v>
      </c>
      <c r="B156" s="14">
        <v>5000</v>
      </c>
      <c r="C156" s="6">
        <v>1252</v>
      </c>
      <c r="D156" s="1">
        <f t="shared" si="9"/>
        <v>3.9936102236421727</v>
      </c>
      <c r="E156" s="7">
        <v>0.6</v>
      </c>
      <c r="F156" s="7">
        <f t="shared" si="10"/>
        <v>0.4</v>
      </c>
    </row>
    <row r="157" spans="1:7" x14ac:dyDescent="0.45">
      <c r="A157" t="s">
        <v>32</v>
      </c>
      <c r="B157" s="1">
        <v>8099</v>
      </c>
      <c r="C157" s="6">
        <v>14726</v>
      </c>
      <c r="D157" s="1">
        <f t="shared" si="9"/>
        <v>0.54997962786907506</v>
      </c>
      <c r="E157" s="7">
        <v>0.47</v>
      </c>
      <c r="F157" s="7">
        <f t="shared" si="10"/>
        <v>0.53</v>
      </c>
    </row>
    <row r="158" spans="1:7" x14ac:dyDescent="0.45">
      <c r="A158" s="13" t="s">
        <v>295</v>
      </c>
      <c r="B158" s="14">
        <v>5000</v>
      </c>
      <c r="C158" s="6">
        <v>1585</v>
      </c>
      <c r="D158" s="1">
        <f t="shared" si="9"/>
        <v>3.1545741324921135</v>
      </c>
      <c r="E158" s="7">
        <v>0.32</v>
      </c>
      <c r="F158" s="7">
        <f t="shared" si="10"/>
        <v>0.67999999999999994</v>
      </c>
    </row>
    <row r="159" spans="1:7" x14ac:dyDescent="0.45">
      <c r="A159" s="13" t="s">
        <v>296</v>
      </c>
      <c r="B159" s="14">
        <v>5000</v>
      </c>
      <c r="C159" s="6">
        <v>842</v>
      </c>
      <c r="D159" s="1">
        <f t="shared" si="9"/>
        <v>5.9382422802850359</v>
      </c>
      <c r="E159" s="7">
        <v>0.3</v>
      </c>
      <c r="F159" s="7">
        <f t="shared" si="10"/>
        <v>0.7</v>
      </c>
    </row>
    <row r="160" spans="1:7" x14ac:dyDescent="0.45">
      <c r="A160" s="13" t="s">
        <v>297</v>
      </c>
      <c r="B160" s="14">
        <v>5000</v>
      </c>
      <c r="C160" s="6">
        <v>1125</v>
      </c>
      <c r="D160" s="1">
        <f t="shared" si="9"/>
        <v>4.4444444444444446</v>
      </c>
      <c r="E160" s="7">
        <v>0.34</v>
      </c>
      <c r="F160" s="7">
        <f t="shared" si="10"/>
        <v>0.65999999999999992</v>
      </c>
    </row>
    <row r="161" spans="1:6" x14ac:dyDescent="0.45">
      <c r="A161" t="s">
        <v>49</v>
      </c>
      <c r="B161" s="1">
        <v>9261</v>
      </c>
      <c r="C161" s="6">
        <v>21609</v>
      </c>
      <c r="D161" s="1">
        <f t="shared" si="9"/>
        <v>0.42857142857142855</v>
      </c>
      <c r="E161" s="7">
        <v>0.38</v>
      </c>
      <c r="F161" s="7">
        <f t="shared" si="10"/>
        <v>0.62</v>
      </c>
    </row>
    <row r="162" spans="1:6" x14ac:dyDescent="0.45">
      <c r="A162" s="13" t="s">
        <v>298</v>
      </c>
      <c r="B162" s="14">
        <v>5000</v>
      </c>
      <c r="C162" s="6">
        <v>1038</v>
      </c>
      <c r="D162" s="1">
        <f t="shared" si="9"/>
        <v>4.8169556840077075</v>
      </c>
      <c r="E162" s="7">
        <v>0.26</v>
      </c>
      <c r="F162" s="7">
        <f t="shared" si="10"/>
        <v>0.74</v>
      </c>
    </row>
    <row r="163" spans="1:6" x14ac:dyDescent="0.45">
      <c r="A163" s="13" t="s">
        <v>299</v>
      </c>
      <c r="B163" s="14">
        <v>5000</v>
      </c>
      <c r="C163" s="6">
        <v>14575</v>
      </c>
      <c r="D163" s="1">
        <f t="shared" si="9"/>
        <v>0.34305317324185247</v>
      </c>
      <c r="E163" s="7">
        <v>0.39</v>
      </c>
      <c r="F163" s="7">
        <f t="shared" si="10"/>
        <v>0.61</v>
      </c>
    </row>
    <row r="164" spans="1:6" x14ac:dyDescent="0.45">
      <c r="A164" s="13" t="s">
        <v>300</v>
      </c>
      <c r="B164" s="14">
        <v>5000</v>
      </c>
      <c r="C164" s="6">
        <v>2484</v>
      </c>
      <c r="D164" s="1">
        <f t="shared" si="9"/>
        <v>2.0128824476650564</v>
      </c>
      <c r="E164" s="7">
        <v>0.33</v>
      </c>
      <c r="F164" s="7">
        <f t="shared" si="10"/>
        <v>0.66999999999999993</v>
      </c>
    </row>
    <row r="165" spans="1:6" x14ac:dyDescent="0.45">
      <c r="A165" s="13" t="s">
        <v>216</v>
      </c>
      <c r="B165" s="14">
        <v>5000</v>
      </c>
      <c r="C165" s="6">
        <v>316</v>
      </c>
      <c r="D165" s="1">
        <f t="shared" si="9"/>
        <v>15.822784810126583</v>
      </c>
      <c r="E165" s="7">
        <v>0.33</v>
      </c>
      <c r="F165" s="7">
        <f t="shared" si="10"/>
        <v>0.66999999999999993</v>
      </c>
    </row>
    <row r="166" spans="1:6" x14ac:dyDescent="0.45">
      <c r="A166" t="s">
        <v>50</v>
      </c>
      <c r="B166" s="1">
        <v>11175</v>
      </c>
      <c r="C166" s="6">
        <v>28812</v>
      </c>
      <c r="D166" s="1">
        <f t="shared" si="9"/>
        <v>0.38785922532278216</v>
      </c>
      <c r="E166" s="7">
        <v>0.43</v>
      </c>
      <c r="F166" s="7">
        <f t="shared" si="10"/>
        <v>0.57000000000000006</v>
      </c>
    </row>
    <row r="167" spans="1:6" x14ac:dyDescent="0.45">
      <c r="A167" s="13" t="s">
        <v>217</v>
      </c>
      <c r="B167" s="14">
        <v>5000</v>
      </c>
      <c r="C167" s="6">
        <v>2049</v>
      </c>
      <c r="D167" s="1">
        <f t="shared" si="9"/>
        <v>2.4402147388970228</v>
      </c>
      <c r="E167" s="7">
        <v>0.45</v>
      </c>
      <c r="F167" s="7">
        <f t="shared" si="10"/>
        <v>0.55000000000000004</v>
      </c>
    </row>
    <row r="168" spans="1:6" x14ac:dyDescent="0.45">
      <c r="A168" t="s">
        <v>51</v>
      </c>
      <c r="B168" s="1">
        <v>12732</v>
      </c>
      <c r="C168" s="6">
        <v>27380</v>
      </c>
      <c r="D168" s="1">
        <f t="shared" si="9"/>
        <v>0.46501095690284877</v>
      </c>
      <c r="E168" s="7">
        <v>0.46</v>
      </c>
      <c r="F168" s="7">
        <f t="shared" si="10"/>
        <v>0.54</v>
      </c>
    </row>
    <row r="169" spans="1:6" x14ac:dyDescent="0.45">
      <c r="A169" s="13" t="s">
        <v>301</v>
      </c>
      <c r="B169" s="14">
        <v>5000</v>
      </c>
      <c r="C169" s="6">
        <v>3416</v>
      </c>
      <c r="D169" s="1">
        <f t="shared" si="9"/>
        <v>1.4637002341920375</v>
      </c>
      <c r="E169" s="7">
        <v>0.44</v>
      </c>
      <c r="F169" s="7">
        <f t="shared" si="10"/>
        <v>0.56000000000000005</v>
      </c>
    </row>
    <row r="170" spans="1:6" x14ac:dyDescent="0.45">
      <c r="A170" t="s">
        <v>52</v>
      </c>
      <c r="B170" s="1">
        <v>6276</v>
      </c>
      <c r="C170" s="6">
        <v>20692</v>
      </c>
      <c r="D170" s="1">
        <f t="shared" si="9"/>
        <v>0.30330562536245892</v>
      </c>
      <c r="E170" s="7">
        <v>0.39</v>
      </c>
      <c r="F170" s="7">
        <f t="shared" si="10"/>
        <v>0.61</v>
      </c>
    </row>
    <row r="171" spans="1:6" x14ac:dyDescent="0.45">
      <c r="A171" s="13" t="s">
        <v>218</v>
      </c>
      <c r="B171" s="14">
        <v>5000</v>
      </c>
      <c r="C171" s="6">
        <v>4997</v>
      </c>
      <c r="D171" s="1">
        <f t="shared" si="9"/>
        <v>1.0006003602161297</v>
      </c>
      <c r="E171" s="7">
        <v>0.39</v>
      </c>
      <c r="F171" s="7">
        <f t="shared" si="10"/>
        <v>0.61</v>
      </c>
    </row>
    <row r="172" spans="1:6" x14ac:dyDescent="0.45">
      <c r="A172" s="13" t="s">
        <v>302</v>
      </c>
      <c r="B172" s="14">
        <v>5000</v>
      </c>
      <c r="C172" s="6">
        <v>851</v>
      </c>
      <c r="D172" s="1">
        <f t="shared" si="9"/>
        <v>5.8754406580493539</v>
      </c>
      <c r="E172" s="7">
        <v>0.37</v>
      </c>
      <c r="F172" s="7">
        <f t="shared" si="10"/>
        <v>0.63</v>
      </c>
    </row>
    <row r="173" spans="1:6" x14ac:dyDescent="0.45">
      <c r="A173" s="13" t="s">
        <v>303</v>
      </c>
      <c r="B173" s="14">
        <v>5000</v>
      </c>
      <c r="C173" s="6">
        <v>1735</v>
      </c>
      <c r="D173" s="1">
        <f t="shared" si="9"/>
        <v>2.8818443804034581</v>
      </c>
      <c r="E173" s="7">
        <v>0.21</v>
      </c>
      <c r="F173" s="7">
        <f t="shared" si="10"/>
        <v>0.79</v>
      </c>
    </row>
    <row r="174" spans="1:6" x14ac:dyDescent="0.45">
      <c r="A174" s="13" t="s">
        <v>304</v>
      </c>
      <c r="B174" s="14">
        <v>5000</v>
      </c>
      <c r="C174" s="6">
        <v>11011</v>
      </c>
      <c r="D174" s="1">
        <f t="shared" si="9"/>
        <v>0.45409136318227228</v>
      </c>
      <c r="E174" s="7">
        <v>0.55000000000000004</v>
      </c>
      <c r="F174" s="7">
        <f t="shared" si="10"/>
        <v>0.44999999999999996</v>
      </c>
    </row>
    <row r="175" spans="1:6" x14ac:dyDescent="0.45">
      <c r="A175" t="s">
        <v>53</v>
      </c>
      <c r="B175" s="1">
        <v>6045</v>
      </c>
      <c r="C175" s="6">
        <v>18004</v>
      </c>
      <c r="D175" s="1">
        <f t="shared" si="9"/>
        <v>0.33575872028438125</v>
      </c>
      <c r="E175" s="7">
        <v>0.45</v>
      </c>
      <c r="F175" s="7">
        <f t="shared" si="10"/>
        <v>0.55000000000000004</v>
      </c>
    </row>
    <row r="176" spans="1:6" x14ac:dyDescent="0.45">
      <c r="A176" t="s">
        <v>54</v>
      </c>
      <c r="B176" s="1">
        <v>280852</v>
      </c>
      <c r="C176" s="6">
        <v>198917</v>
      </c>
      <c r="D176" s="1">
        <f t="shared" si="9"/>
        <v>1.4119054681098147</v>
      </c>
      <c r="E176" s="7">
        <v>0.7</v>
      </c>
      <c r="F176" s="7">
        <f t="shared" si="10"/>
        <v>0.30000000000000004</v>
      </c>
    </row>
    <row r="177" spans="1:6" x14ac:dyDescent="0.45">
      <c r="A177" t="s">
        <v>130</v>
      </c>
      <c r="B177" s="1">
        <v>10607</v>
      </c>
      <c r="C177" s="6">
        <v>95238</v>
      </c>
      <c r="D177" s="1">
        <f t="shared" si="9"/>
        <v>0.11137361137361138</v>
      </c>
      <c r="E177" s="7">
        <v>0.47599999999999998</v>
      </c>
      <c r="F177" s="8">
        <f t="shared" si="10"/>
        <v>0.52400000000000002</v>
      </c>
    </row>
    <row r="178" spans="1:6" x14ac:dyDescent="0.45">
      <c r="A178" t="s">
        <v>55</v>
      </c>
      <c r="B178" s="1">
        <v>5860</v>
      </c>
      <c r="C178" s="6">
        <v>16083</v>
      </c>
      <c r="D178" s="1">
        <f t="shared" si="9"/>
        <v>0.36435988310638562</v>
      </c>
      <c r="E178" s="7">
        <v>0.42</v>
      </c>
      <c r="F178" s="7">
        <f t="shared" si="10"/>
        <v>0.58000000000000007</v>
      </c>
    </row>
    <row r="179" spans="1:6" x14ac:dyDescent="0.45">
      <c r="A179" s="13" t="s">
        <v>219</v>
      </c>
      <c r="B179" s="14">
        <v>5000</v>
      </c>
      <c r="C179" s="6">
        <v>952</v>
      </c>
      <c r="D179" s="1">
        <f t="shared" si="9"/>
        <v>5.2521008403361344</v>
      </c>
      <c r="E179" s="7">
        <v>0.3</v>
      </c>
      <c r="F179" s="7">
        <f t="shared" si="10"/>
        <v>0.7</v>
      </c>
    </row>
    <row r="180" spans="1:6" x14ac:dyDescent="0.45">
      <c r="A180" s="13" t="s">
        <v>220</v>
      </c>
      <c r="B180" s="14">
        <v>5000</v>
      </c>
      <c r="C180" s="6">
        <v>1867</v>
      </c>
      <c r="D180" s="1">
        <f t="shared" si="9"/>
        <v>2.6780931976432778</v>
      </c>
      <c r="E180" s="7">
        <v>0.38</v>
      </c>
      <c r="F180" s="7">
        <f t="shared" si="10"/>
        <v>0.62</v>
      </c>
    </row>
    <row r="181" spans="1:6" x14ac:dyDescent="0.45">
      <c r="A181" s="13" t="s">
        <v>305</v>
      </c>
      <c r="B181" s="14">
        <v>5000</v>
      </c>
      <c r="C181" s="6">
        <v>3219</v>
      </c>
      <c r="D181" s="1">
        <f t="shared" si="9"/>
        <v>1.5532774153463809</v>
      </c>
      <c r="E181" s="7">
        <v>0.32</v>
      </c>
      <c r="F181" s="7">
        <f t="shared" si="10"/>
        <v>0.67999999999999994</v>
      </c>
    </row>
    <row r="182" spans="1:6" x14ac:dyDescent="0.45">
      <c r="A182" s="13" t="s">
        <v>306</v>
      </c>
      <c r="B182" s="14">
        <v>5000</v>
      </c>
      <c r="C182" s="6">
        <v>19539</v>
      </c>
      <c r="D182" s="1">
        <f t="shared" si="9"/>
        <v>0.25589845949127388</v>
      </c>
      <c r="E182" s="7">
        <v>0.41</v>
      </c>
      <c r="F182" s="7">
        <f t="shared" si="10"/>
        <v>0.59000000000000008</v>
      </c>
    </row>
    <row r="183" spans="1:6" x14ac:dyDescent="0.45">
      <c r="A183" s="13" t="s">
        <v>307</v>
      </c>
      <c r="B183" s="14">
        <v>5000</v>
      </c>
      <c r="C183" s="6">
        <v>2143</v>
      </c>
      <c r="D183" s="1">
        <f t="shared" si="9"/>
        <v>2.3331777881474567</v>
      </c>
      <c r="E183" s="7">
        <v>0.33</v>
      </c>
      <c r="F183" s="7">
        <f t="shared" si="10"/>
        <v>0.66999999999999993</v>
      </c>
    </row>
    <row r="184" spans="1:6" x14ac:dyDescent="0.45">
      <c r="A184" s="13" t="s">
        <v>308</v>
      </c>
      <c r="B184" s="14">
        <v>5000</v>
      </c>
      <c r="C184" s="6">
        <v>1490</v>
      </c>
      <c r="D184" s="1">
        <f t="shared" si="9"/>
        <v>3.3557046979865772</v>
      </c>
      <c r="E184" s="7">
        <v>0.27</v>
      </c>
      <c r="F184" s="7">
        <f t="shared" si="10"/>
        <v>0.73</v>
      </c>
    </row>
    <row r="185" spans="1:6" x14ac:dyDescent="0.45">
      <c r="A185" s="13" t="s">
        <v>309</v>
      </c>
      <c r="B185" s="14">
        <v>5000</v>
      </c>
      <c r="C185" s="6">
        <v>10788</v>
      </c>
      <c r="D185" s="1">
        <f t="shared" si="9"/>
        <v>0.4634779384501298</v>
      </c>
      <c r="E185" s="7">
        <v>0.4</v>
      </c>
      <c r="F185" s="7">
        <f t="shared" si="10"/>
        <v>0.6</v>
      </c>
    </row>
    <row r="186" spans="1:6" x14ac:dyDescent="0.45">
      <c r="A186" s="13" t="s">
        <v>221</v>
      </c>
      <c r="B186" s="14">
        <v>5000</v>
      </c>
      <c r="C186" s="6">
        <v>10148</v>
      </c>
      <c r="D186" s="1">
        <f t="shared" si="9"/>
        <v>0.4927079227433977</v>
      </c>
      <c r="E186" s="7">
        <v>0.5</v>
      </c>
      <c r="F186" s="7">
        <f t="shared" ref="F186:F217" si="11">100%-E186</f>
        <v>0.5</v>
      </c>
    </row>
    <row r="187" spans="1:6" x14ac:dyDescent="0.45">
      <c r="A187" s="13" t="s">
        <v>222</v>
      </c>
      <c r="B187" s="14">
        <v>5000</v>
      </c>
      <c r="C187" s="6">
        <v>11595</v>
      </c>
      <c r="D187" s="1">
        <f t="shared" si="9"/>
        <v>0.43122035360068994</v>
      </c>
      <c r="E187" s="7">
        <v>0.64</v>
      </c>
      <c r="F187" s="7">
        <f t="shared" si="11"/>
        <v>0.36</v>
      </c>
    </row>
    <row r="188" spans="1:6" x14ac:dyDescent="0.45">
      <c r="A188" t="s">
        <v>33</v>
      </c>
      <c r="B188" s="1">
        <v>22262</v>
      </c>
      <c r="C188" s="6">
        <v>16487</v>
      </c>
      <c r="D188" s="1">
        <f t="shared" si="9"/>
        <v>1.3502759750106144</v>
      </c>
      <c r="E188" s="7">
        <v>0.52</v>
      </c>
      <c r="F188" s="7">
        <f t="shared" si="11"/>
        <v>0.48</v>
      </c>
    </row>
    <row r="189" spans="1:6" x14ac:dyDescent="0.45">
      <c r="A189" s="13" t="s">
        <v>310</v>
      </c>
      <c r="B189" s="14">
        <v>5000</v>
      </c>
      <c r="C189" s="6">
        <v>5912</v>
      </c>
      <c r="D189" s="1">
        <f t="shared" si="9"/>
        <v>0.84573748308525032</v>
      </c>
      <c r="E189" s="7">
        <v>0.31</v>
      </c>
      <c r="F189" s="7">
        <f t="shared" si="11"/>
        <v>0.69</v>
      </c>
    </row>
    <row r="190" spans="1:6" x14ac:dyDescent="0.45">
      <c r="A190" s="13" t="s">
        <v>311</v>
      </c>
      <c r="B190" s="14">
        <v>5000</v>
      </c>
      <c r="C190" s="6">
        <v>4547</v>
      </c>
      <c r="D190" s="1">
        <f t="shared" si="9"/>
        <v>1.0996261271167802</v>
      </c>
      <c r="E190" s="7">
        <v>0.33</v>
      </c>
      <c r="F190" s="7">
        <f t="shared" si="11"/>
        <v>0.66999999999999993</v>
      </c>
    </row>
    <row r="191" spans="1:6" x14ac:dyDescent="0.45">
      <c r="A191" t="s">
        <v>56</v>
      </c>
      <c r="B191" s="1">
        <v>5007</v>
      </c>
      <c r="C191" s="6">
        <v>21259</v>
      </c>
      <c r="D191" s="1">
        <f t="shared" si="9"/>
        <v>0.23552377816454206</v>
      </c>
      <c r="E191" s="7">
        <v>0.44</v>
      </c>
      <c r="F191" s="7">
        <f t="shared" si="11"/>
        <v>0.56000000000000005</v>
      </c>
    </row>
    <row r="192" spans="1:6" x14ac:dyDescent="0.45">
      <c r="A192" s="13" t="s">
        <v>312</v>
      </c>
      <c r="B192" s="14">
        <v>5000</v>
      </c>
      <c r="C192" s="6">
        <v>1370</v>
      </c>
      <c r="D192" s="1">
        <f t="shared" si="9"/>
        <v>3.6496350364963503</v>
      </c>
      <c r="E192" s="7">
        <v>0.36</v>
      </c>
      <c r="F192" s="7">
        <f t="shared" si="11"/>
        <v>0.64</v>
      </c>
    </row>
    <row r="193" spans="1:6" x14ac:dyDescent="0.45">
      <c r="A193" s="13" t="s">
        <v>313</v>
      </c>
      <c r="B193" s="14">
        <v>5000</v>
      </c>
      <c r="C193" s="6">
        <v>3227</v>
      </c>
      <c r="D193" s="1">
        <f t="shared" si="9"/>
        <v>1.5494267121165168</v>
      </c>
      <c r="E193" s="7">
        <v>0.4</v>
      </c>
      <c r="F193" s="7">
        <f t="shared" si="11"/>
        <v>0.6</v>
      </c>
    </row>
    <row r="194" spans="1:6" x14ac:dyDescent="0.45">
      <c r="A194" s="13" t="s">
        <v>314</v>
      </c>
      <c r="B194" s="14">
        <v>5000</v>
      </c>
      <c r="C194" s="6">
        <v>9695</v>
      </c>
      <c r="D194" s="1">
        <f t="shared" si="9"/>
        <v>0.51572975760701389</v>
      </c>
      <c r="E194" s="7">
        <v>0.47</v>
      </c>
      <c r="F194" s="7">
        <f t="shared" si="11"/>
        <v>0.53</v>
      </c>
    </row>
    <row r="195" spans="1:6" x14ac:dyDescent="0.45">
      <c r="A195" t="s">
        <v>57</v>
      </c>
      <c r="B195" s="1">
        <v>49889</v>
      </c>
      <c r="C195" s="6">
        <v>28433</v>
      </c>
      <c r="D195" s="1">
        <f t="shared" si="9"/>
        <v>1.7546161150775508</v>
      </c>
      <c r="E195" s="7">
        <v>0.86</v>
      </c>
      <c r="F195" s="7">
        <f t="shared" si="11"/>
        <v>0.14000000000000001</v>
      </c>
    </row>
    <row r="196" spans="1:6" x14ac:dyDescent="0.45">
      <c r="A196" s="13" t="s">
        <v>223</v>
      </c>
      <c r="B196" s="14">
        <v>5000</v>
      </c>
      <c r="C196" s="6">
        <v>4501</v>
      </c>
      <c r="D196" s="1">
        <f t="shared" si="9"/>
        <v>1.1108642523883581</v>
      </c>
      <c r="E196" s="7">
        <v>0.52</v>
      </c>
      <c r="F196" s="7">
        <f t="shared" si="11"/>
        <v>0.48</v>
      </c>
    </row>
    <row r="197" spans="1:6" x14ac:dyDescent="0.45">
      <c r="A197" s="13" t="s">
        <v>315</v>
      </c>
      <c r="B197" s="14">
        <v>5000</v>
      </c>
      <c r="C197" s="6">
        <v>3662</v>
      </c>
      <c r="D197" s="1">
        <f t="shared" si="9"/>
        <v>1.3653741125068268</v>
      </c>
      <c r="E197" s="7">
        <v>0.27</v>
      </c>
      <c r="F197" s="7">
        <f t="shared" si="11"/>
        <v>0.73</v>
      </c>
    </row>
    <row r="198" spans="1:6" x14ac:dyDescent="0.45">
      <c r="A198" t="s">
        <v>58</v>
      </c>
      <c r="B198" s="1">
        <v>17775</v>
      </c>
      <c r="C198" s="6">
        <v>15492</v>
      </c>
      <c r="D198" s="1">
        <f t="shared" si="9"/>
        <v>1.1473663826491092</v>
      </c>
      <c r="E198" s="7">
        <v>0.82</v>
      </c>
      <c r="F198" s="7">
        <f t="shared" si="11"/>
        <v>0.18000000000000005</v>
      </c>
    </row>
    <row r="199" spans="1:6" x14ac:dyDescent="0.45">
      <c r="A199" s="13" t="s">
        <v>464</v>
      </c>
      <c r="B199" s="14">
        <v>5000</v>
      </c>
      <c r="C199" s="6">
        <v>2150</v>
      </c>
      <c r="D199" s="1">
        <f t="shared" si="9"/>
        <v>2.3255813953488373</v>
      </c>
      <c r="E199" s="7">
        <v>0.37</v>
      </c>
      <c r="F199" s="7">
        <f t="shared" si="11"/>
        <v>0.63</v>
      </c>
    </row>
    <row r="200" spans="1:6" x14ac:dyDescent="0.45">
      <c r="A200" s="13" t="s">
        <v>465</v>
      </c>
      <c r="B200" s="14">
        <v>5000</v>
      </c>
      <c r="C200" s="6">
        <v>24314</v>
      </c>
      <c r="D200" s="1">
        <f t="shared" si="9"/>
        <v>0.20564283951632803</v>
      </c>
      <c r="E200" s="7">
        <v>0.41</v>
      </c>
      <c r="F200" s="7">
        <f t="shared" si="11"/>
        <v>0.59000000000000008</v>
      </c>
    </row>
    <row r="201" spans="1:6" x14ac:dyDescent="0.45">
      <c r="A201" s="13" t="s">
        <v>224</v>
      </c>
      <c r="B201" s="14">
        <v>5000</v>
      </c>
      <c r="C201" s="6">
        <v>2515</v>
      </c>
      <c r="D201" s="1">
        <f t="shared" si="9"/>
        <v>1.9880715705765408</v>
      </c>
      <c r="E201" s="7">
        <v>0.42</v>
      </c>
      <c r="F201" s="7">
        <f t="shared" si="11"/>
        <v>0.58000000000000007</v>
      </c>
    </row>
    <row r="202" spans="1:6" x14ac:dyDescent="0.45">
      <c r="A202" s="13" t="s">
        <v>316</v>
      </c>
      <c r="B202" s="14">
        <v>5000</v>
      </c>
      <c r="C202" s="6">
        <v>893</v>
      </c>
      <c r="D202" s="1">
        <f t="shared" si="9"/>
        <v>5.5991041433370663</v>
      </c>
      <c r="E202" s="7">
        <v>0.24</v>
      </c>
      <c r="F202" s="7">
        <f t="shared" si="11"/>
        <v>0.76</v>
      </c>
    </row>
    <row r="203" spans="1:6" x14ac:dyDescent="0.45">
      <c r="A203" s="13" t="s">
        <v>317</v>
      </c>
      <c r="B203" s="14">
        <v>5000</v>
      </c>
      <c r="C203" s="6">
        <v>1076</v>
      </c>
      <c r="D203" s="1">
        <f t="shared" si="9"/>
        <v>4.6468401486988844</v>
      </c>
      <c r="E203" s="7">
        <v>0.28000000000000003</v>
      </c>
      <c r="F203" s="7">
        <f t="shared" si="11"/>
        <v>0.72</v>
      </c>
    </row>
    <row r="204" spans="1:6" x14ac:dyDescent="0.45">
      <c r="A204" s="13" t="s">
        <v>318</v>
      </c>
      <c r="B204" s="14">
        <v>5000</v>
      </c>
      <c r="C204" s="6">
        <v>4642</v>
      </c>
      <c r="D204" s="1">
        <f t="shared" ref="D204:D267" si="12">B204/C204</f>
        <v>1.077121930202499</v>
      </c>
      <c r="E204" s="7">
        <v>0.31</v>
      </c>
      <c r="F204" s="7">
        <f t="shared" si="11"/>
        <v>0.69</v>
      </c>
    </row>
    <row r="205" spans="1:6" x14ac:dyDescent="0.45">
      <c r="A205" t="s">
        <v>59</v>
      </c>
      <c r="B205" s="1">
        <v>20600</v>
      </c>
      <c r="C205" s="6">
        <v>14983</v>
      </c>
      <c r="D205" s="1">
        <f t="shared" si="12"/>
        <v>1.3748915437495828</v>
      </c>
      <c r="E205" s="7">
        <v>0.61</v>
      </c>
      <c r="F205" s="7">
        <f t="shared" si="11"/>
        <v>0.39</v>
      </c>
    </row>
    <row r="206" spans="1:6" x14ac:dyDescent="0.45">
      <c r="A206" s="13" t="s">
        <v>319</v>
      </c>
      <c r="B206" s="14">
        <v>5000</v>
      </c>
      <c r="C206" s="6">
        <v>4673</v>
      </c>
      <c r="D206" s="1">
        <f t="shared" si="12"/>
        <v>1.0699764605178685</v>
      </c>
      <c r="E206" s="7">
        <v>0.34</v>
      </c>
      <c r="F206" s="7">
        <f t="shared" si="11"/>
        <v>0.65999999999999992</v>
      </c>
    </row>
    <row r="207" spans="1:6" x14ac:dyDescent="0.45">
      <c r="A207" s="13" t="s">
        <v>320</v>
      </c>
      <c r="B207" s="14">
        <v>4000</v>
      </c>
      <c r="C207" s="6">
        <v>1941</v>
      </c>
      <c r="D207" s="1">
        <f t="shared" si="12"/>
        <v>2.0607934054611023</v>
      </c>
      <c r="E207" s="7">
        <v>0.27</v>
      </c>
      <c r="F207" s="7">
        <f t="shared" si="11"/>
        <v>0.73</v>
      </c>
    </row>
    <row r="208" spans="1:6" x14ac:dyDescent="0.45">
      <c r="A208" s="13" t="s">
        <v>321</v>
      </c>
      <c r="B208" s="14">
        <v>5000</v>
      </c>
      <c r="C208" s="6">
        <v>1864</v>
      </c>
      <c r="D208" s="1">
        <f t="shared" si="12"/>
        <v>2.6824034334763946</v>
      </c>
      <c r="E208" s="7">
        <v>0.38</v>
      </c>
      <c r="F208" s="7">
        <f t="shared" si="11"/>
        <v>0.62</v>
      </c>
    </row>
    <row r="209" spans="1:6" x14ac:dyDescent="0.45">
      <c r="A209" t="s">
        <v>24</v>
      </c>
      <c r="B209" s="1">
        <v>10000</v>
      </c>
      <c r="C209" s="6">
        <v>19172</v>
      </c>
      <c r="D209" s="1">
        <f t="shared" si="12"/>
        <v>0.52159399123722094</v>
      </c>
      <c r="E209" s="7">
        <v>0.36</v>
      </c>
      <c r="F209" s="7">
        <f t="shared" si="11"/>
        <v>0.64</v>
      </c>
    </row>
    <row r="210" spans="1:6" x14ac:dyDescent="0.45">
      <c r="A210" t="s">
        <v>60</v>
      </c>
      <c r="B210" s="1">
        <v>26716</v>
      </c>
      <c r="C210" s="6">
        <v>8977</v>
      </c>
      <c r="D210" s="1">
        <f t="shared" si="12"/>
        <v>2.9760499053135789</v>
      </c>
      <c r="E210" s="7">
        <v>0.95</v>
      </c>
      <c r="F210" s="7">
        <f t="shared" si="11"/>
        <v>5.0000000000000044E-2</v>
      </c>
    </row>
    <row r="211" spans="1:6" x14ac:dyDescent="0.45">
      <c r="A211" s="13" t="s">
        <v>322</v>
      </c>
      <c r="B211" s="14">
        <v>5000</v>
      </c>
      <c r="C211" s="6">
        <v>1251</v>
      </c>
      <c r="D211" s="1">
        <f t="shared" si="12"/>
        <v>3.9968025579536373</v>
      </c>
      <c r="E211" s="7">
        <v>0.34</v>
      </c>
      <c r="F211" s="7">
        <f t="shared" si="11"/>
        <v>0.65999999999999992</v>
      </c>
    </row>
    <row r="212" spans="1:6" x14ac:dyDescent="0.45">
      <c r="A212" t="s">
        <v>61</v>
      </c>
      <c r="B212" s="1">
        <v>19040</v>
      </c>
      <c r="C212" s="6">
        <v>34378</v>
      </c>
      <c r="D212" s="1">
        <f t="shared" si="12"/>
        <v>0.55384257373901913</v>
      </c>
      <c r="E212" s="7">
        <v>0.54</v>
      </c>
      <c r="F212" s="7">
        <f t="shared" si="11"/>
        <v>0.45999999999999996</v>
      </c>
    </row>
    <row r="213" spans="1:6" x14ac:dyDescent="0.45">
      <c r="A213" t="s">
        <v>62</v>
      </c>
      <c r="B213" s="1">
        <v>19332</v>
      </c>
      <c r="C213" s="6">
        <v>38276</v>
      </c>
      <c r="D213" s="1">
        <f t="shared" si="12"/>
        <v>0.5050684502037831</v>
      </c>
      <c r="E213" s="7">
        <v>0.44</v>
      </c>
      <c r="F213" s="7">
        <f t="shared" si="11"/>
        <v>0.56000000000000005</v>
      </c>
    </row>
    <row r="214" spans="1:6" x14ac:dyDescent="0.45">
      <c r="A214" s="13" t="s">
        <v>323</v>
      </c>
      <c r="B214" s="14">
        <v>5000</v>
      </c>
      <c r="C214" s="6">
        <v>2586</v>
      </c>
      <c r="D214" s="1">
        <f t="shared" si="12"/>
        <v>1.9334880123743232</v>
      </c>
      <c r="E214" s="7">
        <v>0.31</v>
      </c>
      <c r="F214" s="7">
        <f t="shared" si="11"/>
        <v>0.69</v>
      </c>
    </row>
    <row r="215" spans="1:6" x14ac:dyDescent="0.45">
      <c r="A215" s="13" t="s">
        <v>324</v>
      </c>
      <c r="B215" s="14">
        <v>5000</v>
      </c>
      <c r="C215" s="6">
        <v>2896</v>
      </c>
      <c r="D215" s="1">
        <f t="shared" si="12"/>
        <v>1.7265193370165746</v>
      </c>
      <c r="E215" s="7">
        <v>0.24</v>
      </c>
      <c r="F215" s="7">
        <f t="shared" si="11"/>
        <v>0.76</v>
      </c>
    </row>
    <row r="216" spans="1:6" x14ac:dyDescent="0.45">
      <c r="A216" s="13" t="s">
        <v>325</v>
      </c>
      <c r="B216" s="14">
        <v>5000</v>
      </c>
      <c r="C216" s="6">
        <v>1373</v>
      </c>
      <c r="D216" s="1">
        <f t="shared" si="12"/>
        <v>3.6416605972323381</v>
      </c>
      <c r="E216" s="7">
        <v>0.28000000000000003</v>
      </c>
      <c r="F216" s="7">
        <f t="shared" si="11"/>
        <v>0.72</v>
      </c>
    </row>
    <row r="217" spans="1:6" x14ac:dyDescent="0.45">
      <c r="A217" s="13" t="s">
        <v>326</v>
      </c>
      <c r="B217" s="14">
        <v>5000</v>
      </c>
      <c r="C217" s="6">
        <v>6275</v>
      </c>
      <c r="D217" s="1">
        <f t="shared" si="12"/>
        <v>0.79681274900398402</v>
      </c>
      <c r="E217" s="7">
        <v>0.28000000000000003</v>
      </c>
      <c r="F217" s="7">
        <f t="shared" si="11"/>
        <v>0.72</v>
      </c>
    </row>
    <row r="218" spans="1:6" x14ac:dyDescent="0.45">
      <c r="A218" s="13" t="s">
        <v>225</v>
      </c>
      <c r="B218" s="14">
        <v>5000</v>
      </c>
      <c r="C218" s="6">
        <v>10068</v>
      </c>
      <c r="D218" s="1">
        <f t="shared" si="12"/>
        <v>0.49662296384584825</v>
      </c>
      <c r="E218" s="7">
        <v>0.44</v>
      </c>
      <c r="F218" s="7">
        <f t="shared" ref="F218:F249" si="13">100%-E218</f>
        <v>0.56000000000000005</v>
      </c>
    </row>
    <row r="219" spans="1:6" x14ac:dyDescent="0.45">
      <c r="A219" s="13" t="s">
        <v>327</v>
      </c>
      <c r="B219" s="14">
        <v>5000</v>
      </c>
      <c r="C219" s="6">
        <v>1499</v>
      </c>
      <c r="D219" s="1">
        <f t="shared" si="12"/>
        <v>3.3355570380253501</v>
      </c>
      <c r="E219" s="7">
        <v>0.3</v>
      </c>
      <c r="F219" s="7">
        <f t="shared" si="13"/>
        <v>0.7</v>
      </c>
    </row>
    <row r="220" spans="1:6" x14ac:dyDescent="0.45">
      <c r="A220" s="13" t="s">
        <v>226</v>
      </c>
      <c r="B220" s="14">
        <v>5000</v>
      </c>
      <c r="C220" s="6">
        <v>7629</v>
      </c>
      <c r="D220" s="1">
        <f t="shared" si="12"/>
        <v>0.65539389172892903</v>
      </c>
      <c r="E220" s="7">
        <v>0.28999999999999998</v>
      </c>
      <c r="F220" s="7">
        <f t="shared" si="13"/>
        <v>0.71</v>
      </c>
    </row>
    <row r="221" spans="1:6" x14ac:dyDescent="0.45">
      <c r="A221" t="s">
        <v>63</v>
      </c>
      <c r="B221" s="1">
        <v>10000</v>
      </c>
      <c r="C221" s="6">
        <v>6388</v>
      </c>
      <c r="D221" s="1">
        <f t="shared" si="12"/>
        <v>1.5654351909830932</v>
      </c>
      <c r="E221" s="7">
        <v>0.82</v>
      </c>
      <c r="F221" s="7">
        <f t="shared" si="13"/>
        <v>0.18000000000000005</v>
      </c>
    </row>
    <row r="222" spans="1:6" x14ac:dyDescent="0.45">
      <c r="A222" s="13" t="s">
        <v>328</v>
      </c>
      <c r="B222" s="14">
        <v>5000</v>
      </c>
      <c r="C222" s="6">
        <v>4783</v>
      </c>
      <c r="D222" s="1">
        <f t="shared" si="12"/>
        <v>1.0453690152623876</v>
      </c>
      <c r="E222" s="7">
        <v>0.28999999999999998</v>
      </c>
      <c r="F222" s="7">
        <f t="shared" si="13"/>
        <v>0.71</v>
      </c>
    </row>
    <row r="223" spans="1:6" x14ac:dyDescent="0.45">
      <c r="A223" s="13" t="s">
        <v>227</v>
      </c>
      <c r="B223" s="14">
        <v>5000</v>
      </c>
      <c r="C223" s="6">
        <v>3703</v>
      </c>
      <c r="D223" s="1">
        <f t="shared" si="12"/>
        <v>1.3502565487442615</v>
      </c>
      <c r="E223" s="7">
        <v>0.41</v>
      </c>
      <c r="F223" s="7">
        <f t="shared" si="13"/>
        <v>0.59000000000000008</v>
      </c>
    </row>
    <row r="224" spans="1:6" x14ac:dyDescent="0.45">
      <c r="A224" t="s">
        <v>131</v>
      </c>
      <c r="B224" s="1">
        <v>55806</v>
      </c>
      <c r="C224" s="6">
        <v>284900</v>
      </c>
      <c r="D224" s="1">
        <f t="shared" si="12"/>
        <v>0.19587925587925589</v>
      </c>
      <c r="E224" s="7">
        <v>0.65</v>
      </c>
      <c r="F224" s="7">
        <f t="shared" si="13"/>
        <v>0.35</v>
      </c>
    </row>
    <row r="225" spans="1:6" x14ac:dyDescent="0.45">
      <c r="A225" s="13" t="s">
        <v>329</v>
      </c>
      <c r="B225" s="14">
        <v>5000</v>
      </c>
      <c r="C225" s="6">
        <v>2401</v>
      </c>
      <c r="D225" s="1">
        <f t="shared" si="12"/>
        <v>2.0824656393169514</v>
      </c>
      <c r="E225" s="7">
        <v>0.37</v>
      </c>
      <c r="F225" s="7">
        <f t="shared" si="13"/>
        <v>0.63</v>
      </c>
    </row>
    <row r="226" spans="1:6" x14ac:dyDescent="0.45">
      <c r="A226" t="s">
        <v>64</v>
      </c>
      <c r="B226" s="1">
        <v>50546</v>
      </c>
      <c r="C226" s="6">
        <v>26088</v>
      </c>
      <c r="D226" s="1">
        <f t="shared" si="12"/>
        <v>1.9375191659000306</v>
      </c>
      <c r="E226" s="7">
        <v>0.9</v>
      </c>
      <c r="F226" s="7">
        <f t="shared" si="13"/>
        <v>9.9999999999999978E-2</v>
      </c>
    </row>
    <row r="227" spans="1:6" x14ac:dyDescent="0.45">
      <c r="A227" s="13" t="s">
        <v>228</v>
      </c>
      <c r="B227" s="14">
        <v>5000</v>
      </c>
      <c r="C227" s="6">
        <v>7518</v>
      </c>
      <c r="D227" s="1">
        <f t="shared" si="12"/>
        <v>0.66507049747273206</v>
      </c>
      <c r="E227" s="7">
        <v>0.38</v>
      </c>
      <c r="F227" s="7">
        <f t="shared" si="13"/>
        <v>0.62</v>
      </c>
    </row>
    <row r="228" spans="1:6" x14ac:dyDescent="0.45">
      <c r="A228" s="13" t="s">
        <v>330</v>
      </c>
      <c r="B228" s="14">
        <v>5000</v>
      </c>
      <c r="C228" s="6">
        <v>3007</v>
      </c>
      <c r="D228" s="1">
        <f t="shared" si="12"/>
        <v>1.6627868307283007</v>
      </c>
      <c r="E228" s="7">
        <v>0.36</v>
      </c>
      <c r="F228" s="7">
        <f t="shared" si="13"/>
        <v>0.64</v>
      </c>
    </row>
    <row r="229" spans="1:6" x14ac:dyDescent="0.45">
      <c r="A229" s="13" t="s">
        <v>331</v>
      </c>
      <c r="B229" s="14">
        <v>2500</v>
      </c>
      <c r="C229" s="6">
        <v>3734</v>
      </c>
      <c r="D229" s="1">
        <f t="shared" si="12"/>
        <v>0.66952329941081945</v>
      </c>
      <c r="E229" s="7">
        <v>0.27</v>
      </c>
      <c r="F229" s="7">
        <f t="shared" si="13"/>
        <v>0.73</v>
      </c>
    </row>
    <row r="230" spans="1:6" x14ac:dyDescent="0.45">
      <c r="A230" s="13" t="s">
        <v>229</v>
      </c>
      <c r="B230" s="14">
        <v>5000</v>
      </c>
      <c r="C230" s="6">
        <v>6140</v>
      </c>
      <c r="D230" s="1">
        <f t="shared" si="12"/>
        <v>0.81433224755700329</v>
      </c>
      <c r="E230" s="7">
        <v>0.55000000000000004</v>
      </c>
      <c r="F230" s="7">
        <f t="shared" si="13"/>
        <v>0.44999999999999996</v>
      </c>
    </row>
    <row r="231" spans="1:6" x14ac:dyDescent="0.45">
      <c r="A231" s="13" t="s">
        <v>332</v>
      </c>
      <c r="B231" s="14">
        <v>5000</v>
      </c>
      <c r="C231" s="6">
        <v>3392</v>
      </c>
      <c r="D231" s="1">
        <f t="shared" si="12"/>
        <v>1.4740566037735849</v>
      </c>
      <c r="E231" s="7">
        <v>0.49</v>
      </c>
      <c r="F231" s="7">
        <f t="shared" si="13"/>
        <v>0.51</v>
      </c>
    </row>
    <row r="232" spans="1:6" x14ac:dyDescent="0.45">
      <c r="A232" s="13" t="s">
        <v>230</v>
      </c>
      <c r="B232" s="14">
        <v>5000</v>
      </c>
      <c r="C232" s="6">
        <v>2853</v>
      </c>
      <c r="D232" s="1">
        <f t="shared" si="12"/>
        <v>1.7525411847178409</v>
      </c>
      <c r="E232" s="7">
        <v>0.4</v>
      </c>
      <c r="F232" s="7">
        <f t="shared" si="13"/>
        <v>0.6</v>
      </c>
    </row>
    <row r="233" spans="1:6" x14ac:dyDescent="0.45">
      <c r="A233" t="s">
        <v>65</v>
      </c>
      <c r="B233" s="1">
        <v>21874</v>
      </c>
      <c r="C233" s="6">
        <v>31309</v>
      </c>
      <c r="D233" s="1">
        <f t="shared" si="12"/>
        <v>0.69864895078092559</v>
      </c>
      <c r="E233" s="7">
        <v>0.56999999999999995</v>
      </c>
      <c r="F233" s="7">
        <f t="shared" si="13"/>
        <v>0.43000000000000005</v>
      </c>
    </row>
    <row r="234" spans="1:6" x14ac:dyDescent="0.45">
      <c r="A234" s="13" t="s">
        <v>333</v>
      </c>
      <c r="B234" s="14">
        <v>1500</v>
      </c>
      <c r="C234" s="6">
        <v>9630</v>
      </c>
      <c r="D234" s="1">
        <f t="shared" si="12"/>
        <v>0.1557632398753894</v>
      </c>
      <c r="E234" s="7">
        <v>0.22</v>
      </c>
      <c r="F234" s="7">
        <f t="shared" si="13"/>
        <v>0.78</v>
      </c>
    </row>
    <row r="235" spans="1:6" x14ac:dyDescent="0.45">
      <c r="A235" s="13" t="s">
        <v>334</v>
      </c>
      <c r="B235" s="14">
        <v>5000</v>
      </c>
      <c r="C235" s="6">
        <v>2841</v>
      </c>
      <c r="D235" s="1">
        <f t="shared" si="12"/>
        <v>1.7599436818021823</v>
      </c>
      <c r="E235" s="7">
        <v>0.32</v>
      </c>
      <c r="F235" s="7">
        <f t="shared" si="13"/>
        <v>0.67999999999999994</v>
      </c>
    </row>
    <row r="236" spans="1:6" x14ac:dyDescent="0.45">
      <c r="A236" s="13" t="s">
        <v>335</v>
      </c>
      <c r="B236" s="14">
        <v>5000</v>
      </c>
      <c r="C236" s="6">
        <v>1563</v>
      </c>
      <c r="D236" s="1">
        <f t="shared" si="12"/>
        <v>3.1989763275751759</v>
      </c>
      <c r="E236" s="7">
        <v>0.33</v>
      </c>
      <c r="F236" s="7">
        <f t="shared" si="13"/>
        <v>0.66999999999999993</v>
      </c>
    </row>
    <row r="237" spans="1:6" x14ac:dyDescent="0.45">
      <c r="A237" t="s">
        <v>66</v>
      </c>
      <c r="B237" s="1">
        <v>218869</v>
      </c>
      <c r="C237" s="6">
        <v>73598</v>
      </c>
      <c r="D237" s="1">
        <f t="shared" si="12"/>
        <v>2.9738443979455962</v>
      </c>
      <c r="E237" s="7">
        <v>0.77</v>
      </c>
      <c r="F237" s="7">
        <f t="shared" si="13"/>
        <v>0.22999999999999998</v>
      </c>
    </row>
    <row r="238" spans="1:6" x14ac:dyDescent="0.45">
      <c r="A238" s="13" t="s">
        <v>336</v>
      </c>
      <c r="B238" s="14">
        <v>5000</v>
      </c>
      <c r="C238" s="6">
        <v>1765</v>
      </c>
      <c r="D238" s="1">
        <f t="shared" si="12"/>
        <v>2.8328611898016995</v>
      </c>
      <c r="E238" s="7">
        <v>0.27</v>
      </c>
      <c r="F238" s="7">
        <f t="shared" si="13"/>
        <v>0.73</v>
      </c>
    </row>
    <row r="239" spans="1:6" x14ac:dyDescent="0.45">
      <c r="A239" t="s">
        <v>67</v>
      </c>
      <c r="B239" s="1">
        <v>31014</v>
      </c>
      <c r="C239" s="6">
        <v>54304</v>
      </c>
      <c r="D239" s="1">
        <f t="shared" si="12"/>
        <v>0.57111814967589869</v>
      </c>
      <c r="E239" s="7">
        <v>0.6</v>
      </c>
      <c r="F239" s="7">
        <f t="shared" si="13"/>
        <v>0.4</v>
      </c>
    </row>
    <row r="240" spans="1:6" x14ac:dyDescent="0.45">
      <c r="A240" s="13" t="s">
        <v>337</v>
      </c>
      <c r="B240" s="14">
        <v>5000</v>
      </c>
      <c r="C240" s="6">
        <v>9609</v>
      </c>
      <c r="D240" s="1">
        <f t="shared" si="12"/>
        <v>0.52034550941825375</v>
      </c>
      <c r="E240" s="7">
        <v>0.31</v>
      </c>
      <c r="F240" s="7">
        <f t="shared" si="13"/>
        <v>0.69</v>
      </c>
    </row>
    <row r="241" spans="1:6" x14ac:dyDescent="0.45">
      <c r="A241" s="13" t="s">
        <v>231</v>
      </c>
      <c r="B241" s="14">
        <v>5000</v>
      </c>
      <c r="C241" s="6">
        <v>5239</v>
      </c>
      <c r="D241" s="1">
        <f t="shared" si="12"/>
        <v>0.95438060698606608</v>
      </c>
      <c r="E241" s="7">
        <v>0.34</v>
      </c>
      <c r="F241" s="7">
        <f t="shared" si="13"/>
        <v>0.65999999999999992</v>
      </c>
    </row>
    <row r="242" spans="1:6" x14ac:dyDescent="0.45">
      <c r="A242" s="13" t="s">
        <v>339</v>
      </c>
      <c r="B242" s="14">
        <v>5000</v>
      </c>
      <c r="C242" s="6">
        <v>3787</v>
      </c>
      <c r="D242" s="1">
        <f t="shared" si="12"/>
        <v>1.3203063110641668</v>
      </c>
      <c r="E242" s="7">
        <v>0.48</v>
      </c>
      <c r="F242" s="7">
        <f t="shared" si="13"/>
        <v>0.52</v>
      </c>
    </row>
    <row r="243" spans="1:6" x14ac:dyDescent="0.45">
      <c r="A243" s="13" t="s">
        <v>340</v>
      </c>
      <c r="B243" s="14">
        <v>5000</v>
      </c>
      <c r="C243" s="6">
        <v>1119</v>
      </c>
      <c r="D243" s="1">
        <f t="shared" si="12"/>
        <v>4.4682752457551382</v>
      </c>
      <c r="E243" s="7">
        <v>0.34</v>
      </c>
      <c r="F243" s="7">
        <f t="shared" si="13"/>
        <v>0.65999999999999992</v>
      </c>
    </row>
    <row r="244" spans="1:6" x14ac:dyDescent="0.45">
      <c r="A244" s="13" t="s">
        <v>338</v>
      </c>
      <c r="B244" s="14">
        <v>5000</v>
      </c>
      <c r="C244" s="6">
        <v>3551</v>
      </c>
      <c r="D244" s="1">
        <f t="shared" si="12"/>
        <v>1.4080540692762602</v>
      </c>
      <c r="E244" s="7">
        <v>0.36</v>
      </c>
      <c r="F244" s="7">
        <f t="shared" si="13"/>
        <v>0.64</v>
      </c>
    </row>
    <row r="245" spans="1:6" x14ac:dyDescent="0.45">
      <c r="A245" t="s">
        <v>68</v>
      </c>
      <c r="B245" s="1">
        <v>488390</v>
      </c>
      <c r="C245" s="6">
        <v>112644</v>
      </c>
      <c r="D245" s="1">
        <f t="shared" si="12"/>
        <v>4.3356947551578422</v>
      </c>
      <c r="E245" s="7">
        <v>0.74</v>
      </c>
      <c r="F245" s="7">
        <f t="shared" si="13"/>
        <v>0.26</v>
      </c>
    </row>
    <row r="246" spans="1:6" x14ac:dyDescent="0.45">
      <c r="A246" t="s">
        <v>69</v>
      </c>
      <c r="B246" s="1">
        <v>5971</v>
      </c>
      <c r="C246" s="6">
        <v>9023</v>
      </c>
      <c r="D246" s="1">
        <f t="shared" si="12"/>
        <v>0.66175329712955777</v>
      </c>
      <c r="E246" s="7">
        <v>0.42</v>
      </c>
      <c r="F246" s="7">
        <f t="shared" si="13"/>
        <v>0.58000000000000007</v>
      </c>
    </row>
    <row r="247" spans="1:6" x14ac:dyDescent="0.45">
      <c r="A247" s="13" t="s">
        <v>466</v>
      </c>
      <c r="B247" s="14">
        <v>5000</v>
      </c>
      <c r="C247" s="6">
        <v>7988</v>
      </c>
      <c r="D247" s="1">
        <f t="shared" si="12"/>
        <v>0.62593890836254384</v>
      </c>
      <c r="E247" s="7">
        <v>0.35</v>
      </c>
      <c r="F247" s="7">
        <f t="shared" si="13"/>
        <v>0.65</v>
      </c>
    </row>
    <row r="248" spans="1:6" x14ac:dyDescent="0.45">
      <c r="A248" s="13" t="s">
        <v>467</v>
      </c>
      <c r="B248" s="14">
        <v>5000</v>
      </c>
      <c r="C248" s="6">
        <v>4956</v>
      </c>
      <c r="D248" s="1">
        <f t="shared" si="12"/>
        <v>1.0088781275221954</v>
      </c>
      <c r="E248" s="7">
        <v>0.31</v>
      </c>
      <c r="F248" s="7">
        <f t="shared" si="13"/>
        <v>0.69</v>
      </c>
    </row>
    <row r="249" spans="1:6" x14ac:dyDescent="0.45">
      <c r="A249" s="13" t="s">
        <v>341</v>
      </c>
      <c r="B249" s="14">
        <v>5000</v>
      </c>
      <c r="C249" s="6">
        <v>5331</v>
      </c>
      <c r="D249" s="1">
        <f t="shared" si="12"/>
        <v>0.93791033577190019</v>
      </c>
      <c r="E249" s="7">
        <v>0.41</v>
      </c>
      <c r="F249" s="7">
        <f t="shared" si="13"/>
        <v>0.59000000000000008</v>
      </c>
    </row>
    <row r="250" spans="1:6" x14ac:dyDescent="0.45">
      <c r="A250" s="13" t="s">
        <v>342</v>
      </c>
      <c r="B250" s="14">
        <v>5000</v>
      </c>
      <c r="C250" s="6">
        <v>3289</v>
      </c>
      <c r="D250" s="1">
        <f t="shared" si="12"/>
        <v>1.5202189115232594</v>
      </c>
      <c r="E250" s="7">
        <v>0.39</v>
      </c>
      <c r="F250" s="7">
        <f t="shared" ref="F250:F262" si="14">100%-E250</f>
        <v>0.61</v>
      </c>
    </row>
    <row r="251" spans="1:6" x14ac:dyDescent="0.45">
      <c r="A251" s="13" t="s">
        <v>343</v>
      </c>
      <c r="B251" s="14">
        <v>5000</v>
      </c>
      <c r="C251" s="6">
        <v>1055</v>
      </c>
      <c r="D251" s="1">
        <f t="shared" si="12"/>
        <v>4.7393364928909953</v>
      </c>
      <c r="E251" s="7">
        <v>0.24</v>
      </c>
      <c r="F251" s="7">
        <f t="shared" si="14"/>
        <v>0.76</v>
      </c>
    </row>
    <row r="252" spans="1:6" x14ac:dyDescent="0.45">
      <c r="A252" s="13" t="s">
        <v>344</v>
      </c>
      <c r="B252" s="14">
        <v>5000</v>
      </c>
      <c r="C252" s="6">
        <v>2126</v>
      </c>
      <c r="D252" s="1">
        <f t="shared" si="12"/>
        <v>2.3518344308560679</v>
      </c>
      <c r="E252" s="7">
        <v>0.53</v>
      </c>
      <c r="F252" s="7">
        <f t="shared" si="14"/>
        <v>0.47</v>
      </c>
    </row>
    <row r="253" spans="1:6" x14ac:dyDescent="0.45">
      <c r="A253" s="13" t="s">
        <v>476</v>
      </c>
      <c r="B253" s="14">
        <v>5000</v>
      </c>
      <c r="C253" s="6">
        <v>1246</v>
      </c>
      <c r="D253" s="1">
        <f t="shared" si="12"/>
        <v>4.0128410914927768</v>
      </c>
      <c r="E253" s="7">
        <v>0.24</v>
      </c>
      <c r="F253" s="7">
        <f t="shared" si="14"/>
        <v>0.76</v>
      </c>
    </row>
    <row r="254" spans="1:6" x14ac:dyDescent="0.45">
      <c r="A254" s="13" t="s">
        <v>468</v>
      </c>
      <c r="B254" s="14">
        <v>5000</v>
      </c>
      <c r="C254" s="6">
        <v>3659</v>
      </c>
      <c r="D254" s="1">
        <f t="shared" si="12"/>
        <v>1.3664935774801859</v>
      </c>
      <c r="E254" s="7">
        <v>0.31</v>
      </c>
      <c r="F254" s="7">
        <f t="shared" si="14"/>
        <v>0.69</v>
      </c>
    </row>
    <row r="255" spans="1:6" x14ac:dyDescent="0.45">
      <c r="A255" s="13" t="s">
        <v>232</v>
      </c>
      <c r="B255" s="14">
        <v>5000</v>
      </c>
      <c r="C255" s="6">
        <v>1927</v>
      </c>
      <c r="D255" s="1">
        <f t="shared" si="12"/>
        <v>2.5947067981318113</v>
      </c>
      <c r="E255" s="7">
        <v>0.39</v>
      </c>
      <c r="F255" s="7">
        <f t="shared" si="14"/>
        <v>0.61</v>
      </c>
    </row>
    <row r="256" spans="1:6" x14ac:dyDescent="0.45">
      <c r="A256" s="13" t="s">
        <v>345</v>
      </c>
      <c r="B256" s="14">
        <v>5000</v>
      </c>
      <c r="C256" s="6">
        <v>2305</v>
      </c>
      <c r="D256" s="1">
        <f t="shared" si="12"/>
        <v>2.1691973969631237</v>
      </c>
      <c r="E256" s="7">
        <v>0.37</v>
      </c>
      <c r="F256" s="7">
        <f t="shared" si="14"/>
        <v>0.63</v>
      </c>
    </row>
    <row r="257" spans="1:7" x14ac:dyDescent="0.45">
      <c r="A257" s="13" t="s">
        <v>346</v>
      </c>
      <c r="B257" s="14">
        <v>5000</v>
      </c>
      <c r="C257" s="6">
        <v>3485</v>
      </c>
      <c r="D257" s="1">
        <f t="shared" si="12"/>
        <v>1.4347202295552368</v>
      </c>
      <c r="E257" s="7">
        <v>0.37</v>
      </c>
      <c r="F257" s="7">
        <f t="shared" si="14"/>
        <v>0.63</v>
      </c>
    </row>
    <row r="258" spans="1:7" x14ac:dyDescent="0.45">
      <c r="A258" s="13" t="s">
        <v>347</v>
      </c>
      <c r="B258" s="14">
        <v>5000</v>
      </c>
      <c r="C258" s="6">
        <v>4024</v>
      </c>
      <c r="D258" s="1">
        <f t="shared" si="12"/>
        <v>1.242544731610338</v>
      </c>
      <c r="E258" s="7">
        <v>0.55000000000000004</v>
      </c>
      <c r="F258" s="7">
        <f t="shared" si="14"/>
        <v>0.44999999999999996</v>
      </c>
    </row>
    <row r="259" spans="1:7" x14ac:dyDescent="0.45">
      <c r="A259" t="s">
        <v>70</v>
      </c>
      <c r="B259" s="1">
        <v>5325</v>
      </c>
      <c r="C259" s="6">
        <v>14929</v>
      </c>
      <c r="D259" s="1">
        <f t="shared" si="12"/>
        <v>0.35668832473708889</v>
      </c>
      <c r="E259" s="7">
        <v>0.59</v>
      </c>
      <c r="F259" s="7">
        <f t="shared" si="14"/>
        <v>0.41000000000000003</v>
      </c>
    </row>
    <row r="260" spans="1:7" x14ac:dyDescent="0.45">
      <c r="A260" t="s">
        <v>71</v>
      </c>
      <c r="B260" s="1">
        <v>25199</v>
      </c>
      <c r="C260" s="6">
        <v>40245</v>
      </c>
      <c r="D260" s="1">
        <f t="shared" si="12"/>
        <v>0.62613989315442908</v>
      </c>
      <c r="E260" s="7">
        <v>0.56999999999999995</v>
      </c>
      <c r="F260" s="7">
        <f t="shared" si="14"/>
        <v>0.43000000000000005</v>
      </c>
    </row>
    <row r="261" spans="1:7" x14ac:dyDescent="0.45">
      <c r="A261" s="13" t="s">
        <v>348</v>
      </c>
      <c r="B261" s="14">
        <v>5000</v>
      </c>
      <c r="C261" s="6">
        <v>1085</v>
      </c>
      <c r="D261" s="1">
        <f t="shared" si="12"/>
        <v>4.6082949308755756</v>
      </c>
      <c r="E261" s="7">
        <v>0.37</v>
      </c>
      <c r="F261" s="7">
        <f t="shared" si="14"/>
        <v>0.63</v>
      </c>
    </row>
    <row r="262" spans="1:7" x14ac:dyDescent="0.45">
      <c r="A262" s="13" t="s">
        <v>233</v>
      </c>
      <c r="B262" s="14">
        <v>5000</v>
      </c>
      <c r="C262" s="6">
        <v>4142</v>
      </c>
      <c r="D262" s="1">
        <f t="shared" si="12"/>
        <v>1.2071463061323033</v>
      </c>
      <c r="E262" s="7">
        <v>0.39</v>
      </c>
      <c r="F262" s="7">
        <f t="shared" si="14"/>
        <v>0.61</v>
      </c>
    </row>
    <row r="263" spans="1:7" x14ac:dyDescent="0.45">
      <c r="A263" t="s">
        <v>72</v>
      </c>
      <c r="B263" s="1">
        <v>142154</v>
      </c>
      <c r="C263" s="6">
        <v>95535</v>
      </c>
      <c r="D263" s="1">
        <f t="shared" si="12"/>
        <v>1.487978227874601</v>
      </c>
      <c r="E263" s="11">
        <v>0.5</v>
      </c>
      <c r="F263" s="7">
        <v>0.48</v>
      </c>
      <c r="G263" t="s">
        <v>124</v>
      </c>
    </row>
    <row r="264" spans="1:7" x14ac:dyDescent="0.45">
      <c r="A264" s="13" t="s">
        <v>349</v>
      </c>
      <c r="B264" s="14">
        <v>5000</v>
      </c>
      <c r="C264" s="6">
        <v>329</v>
      </c>
      <c r="D264" s="1">
        <f t="shared" si="12"/>
        <v>15.19756838905775</v>
      </c>
      <c r="E264" s="7">
        <v>0.32</v>
      </c>
      <c r="F264" s="7">
        <f t="shared" ref="F264:F292" si="15">100%-E264</f>
        <v>0.67999999999999994</v>
      </c>
    </row>
    <row r="265" spans="1:7" x14ac:dyDescent="0.45">
      <c r="A265" s="13" t="s">
        <v>350</v>
      </c>
      <c r="B265" s="14">
        <v>5000</v>
      </c>
      <c r="C265" s="6">
        <v>2984</v>
      </c>
      <c r="D265" s="1">
        <f t="shared" si="12"/>
        <v>1.6756032171581769</v>
      </c>
      <c r="E265" s="7">
        <v>0.34</v>
      </c>
      <c r="F265" s="7">
        <f t="shared" si="15"/>
        <v>0.65999999999999992</v>
      </c>
    </row>
    <row r="266" spans="1:7" x14ac:dyDescent="0.45">
      <c r="A266" s="13" t="s">
        <v>351</v>
      </c>
      <c r="B266" s="14">
        <v>5000</v>
      </c>
      <c r="C266" s="6">
        <v>9956</v>
      </c>
      <c r="D266" s="1">
        <f t="shared" si="12"/>
        <v>0.50220972278023301</v>
      </c>
      <c r="E266" s="7">
        <v>0.45</v>
      </c>
      <c r="F266" s="7">
        <f t="shared" si="15"/>
        <v>0.55000000000000004</v>
      </c>
    </row>
    <row r="267" spans="1:7" x14ac:dyDescent="0.45">
      <c r="A267" s="13" t="s">
        <v>234</v>
      </c>
      <c r="B267" s="14">
        <v>5000</v>
      </c>
      <c r="C267" s="6">
        <v>4142</v>
      </c>
      <c r="D267" s="1">
        <f t="shared" si="12"/>
        <v>1.2071463061323033</v>
      </c>
      <c r="E267" s="7">
        <v>0.45</v>
      </c>
      <c r="F267" s="7">
        <f t="shared" si="15"/>
        <v>0.55000000000000004</v>
      </c>
    </row>
    <row r="268" spans="1:7" x14ac:dyDescent="0.45">
      <c r="A268" s="13" t="s">
        <v>352</v>
      </c>
      <c r="B268" s="14">
        <v>5000</v>
      </c>
      <c r="C268" s="6">
        <v>1382</v>
      </c>
      <c r="D268" s="1">
        <f t="shared" ref="D268:D331" si="16">B268/C268</f>
        <v>3.6179450072358899</v>
      </c>
      <c r="E268" s="7">
        <v>0.43</v>
      </c>
      <c r="F268" s="7">
        <f t="shared" si="15"/>
        <v>0.57000000000000006</v>
      </c>
    </row>
    <row r="269" spans="1:7" x14ac:dyDescent="0.45">
      <c r="A269" s="13" t="s">
        <v>353</v>
      </c>
      <c r="B269" s="14">
        <v>5000</v>
      </c>
      <c r="C269" s="6">
        <v>1252</v>
      </c>
      <c r="D269" s="1">
        <f t="shared" si="16"/>
        <v>3.9936102236421727</v>
      </c>
      <c r="E269" s="7">
        <v>0.37</v>
      </c>
      <c r="F269" s="7">
        <f t="shared" si="15"/>
        <v>0.63</v>
      </c>
    </row>
    <row r="270" spans="1:7" x14ac:dyDescent="0.45">
      <c r="A270" t="s">
        <v>74</v>
      </c>
      <c r="B270" s="1">
        <v>78700</v>
      </c>
      <c r="C270" s="6">
        <v>91663</v>
      </c>
      <c r="D270" s="1">
        <f t="shared" si="16"/>
        <v>0.85857979773736404</v>
      </c>
      <c r="E270" s="7">
        <v>0.38</v>
      </c>
      <c r="F270" s="7">
        <f t="shared" si="15"/>
        <v>0.62</v>
      </c>
    </row>
    <row r="271" spans="1:7" x14ac:dyDescent="0.45">
      <c r="A271" t="s">
        <v>75</v>
      </c>
      <c r="B271" s="1">
        <v>30071</v>
      </c>
      <c r="C271" s="6">
        <v>28468</v>
      </c>
      <c r="D271" s="1">
        <f t="shared" si="16"/>
        <v>1.0563088379935366</v>
      </c>
      <c r="E271" s="7">
        <v>0.55000000000000004</v>
      </c>
      <c r="F271" s="7">
        <f t="shared" si="15"/>
        <v>0.44999999999999996</v>
      </c>
    </row>
    <row r="272" spans="1:7" x14ac:dyDescent="0.45">
      <c r="A272" s="13" t="s">
        <v>354</v>
      </c>
      <c r="B272" s="14">
        <v>5000</v>
      </c>
      <c r="C272" s="6">
        <v>4311</v>
      </c>
      <c r="D272" s="1">
        <f t="shared" si="16"/>
        <v>1.1598237067965669</v>
      </c>
      <c r="E272" s="7">
        <v>0.26</v>
      </c>
      <c r="F272" s="7">
        <f t="shared" si="15"/>
        <v>0.74</v>
      </c>
    </row>
    <row r="273" spans="1:6" x14ac:dyDescent="0.45">
      <c r="A273" s="13" t="s">
        <v>235</v>
      </c>
      <c r="B273" s="14">
        <v>5000</v>
      </c>
      <c r="C273" s="6">
        <v>1258</v>
      </c>
      <c r="D273" s="1">
        <f t="shared" si="16"/>
        <v>3.9745627980922098</v>
      </c>
      <c r="E273" s="7">
        <v>0.28999999999999998</v>
      </c>
      <c r="F273" s="7">
        <f t="shared" si="15"/>
        <v>0.71</v>
      </c>
    </row>
    <row r="274" spans="1:6" x14ac:dyDescent="0.45">
      <c r="A274" s="13" t="s">
        <v>355</v>
      </c>
      <c r="B274" s="14">
        <v>5000</v>
      </c>
      <c r="C274" s="6">
        <v>4467</v>
      </c>
      <c r="D274" s="1">
        <f t="shared" si="16"/>
        <v>1.1193194537721065</v>
      </c>
      <c r="E274" s="7">
        <v>0.35</v>
      </c>
      <c r="F274" s="7">
        <f t="shared" si="15"/>
        <v>0.65</v>
      </c>
    </row>
    <row r="275" spans="1:6" x14ac:dyDescent="0.45">
      <c r="A275" s="13" t="s">
        <v>356</v>
      </c>
      <c r="B275" s="14">
        <v>5000</v>
      </c>
      <c r="C275" s="6">
        <v>2205</v>
      </c>
      <c r="D275" s="1">
        <f t="shared" si="16"/>
        <v>2.2675736961451247</v>
      </c>
      <c r="E275" s="7">
        <v>0.32</v>
      </c>
      <c r="F275" s="7">
        <f t="shared" si="15"/>
        <v>0.67999999999999994</v>
      </c>
    </row>
    <row r="276" spans="1:6" x14ac:dyDescent="0.45">
      <c r="A276" s="13" t="s">
        <v>236</v>
      </c>
      <c r="B276" s="14">
        <v>5000</v>
      </c>
      <c r="C276" s="6">
        <v>4079</v>
      </c>
      <c r="D276" s="1">
        <f t="shared" si="16"/>
        <v>1.2257906349595489</v>
      </c>
      <c r="E276" s="7">
        <v>0.37</v>
      </c>
      <c r="F276" s="7">
        <f t="shared" si="15"/>
        <v>0.63</v>
      </c>
    </row>
    <row r="277" spans="1:6" x14ac:dyDescent="0.45">
      <c r="A277" s="13" t="s">
        <v>357</v>
      </c>
      <c r="B277" s="14">
        <v>5000</v>
      </c>
      <c r="C277" s="6">
        <v>1565</v>
      </c>
      <c r="D277" s="1">
        <f t="shared" si="16"/>
        <v>3.1948881789137382</v>
      </c>
      <c r="E277" s="7">
        <v>0.27</v>
      </c>
      <c r="F277" s="7">
        <f t="shared" si="15"/>
        <v>0.73</v>
      </c>
    </row>
    <row r="278" spans="1:6" x14ac:dyDescent="0.45">
      <c r="A278" s="13" t="s">
        <v>357</v>
      </c>
      <c r="B278" s="14">
        <v>5000</v>
      </c>
      <c r="C278" s="6">
        <v>7747</v>
      </c>
      <c r="D278" s="1">
        <f t="shared" si="16"/>
        <v>0.64541112688782754</v>
      </c>
      <c r="E278" s="7">
        <v>0.33</v>
      </c>
      <c r="F278" s="7">
        <f t="shared" si="15"/>
        <v>0.66999999999999993</v>
      </c>
    </row>
    <row r="279" spans="1:6" x14ac:dyDescent="0.45">
      <c r="A279" s="13" t="s">
        <v>358</v>
      </c>
      <c r="B279" s="14">
        <v>5000</v>
      </c>
      <c r="C279" s="6">
        <v>2401</v>
      </c>
      <c r="D279" s="1">
        <f t="shared" si="16"/>
        <v>2.0824656393169514</v>
      </c>
      <c r="E279" s="7">
        <v>0.34</v>
      </c>
      <c r="F279" s="7">
        <f t="shared" si="15"/>
        <v>0.65999999999999992</v>
      </c>
    </row>
    <row r="280" spans="1:6" x14ac:dyDescent="0.45">
      <c r="A280" t="s">
        <v>76</v>
      </c>
      <c r="B280" s="1">
        <v>15899</v>
      </c>
      <c r="C280" s="6">
        <v>20629</v>
      </c>
      <c r="D280" s="1">
        <f t="shared" si="16"/>
        <v>0.77071113481021858</v>
      </c>
      <c r="E280" s="7">
        <v>0.67</v>
      </c>
      <c r="F280" s="7">
        <f t="shared" si="15"/>
        <v>0.32999999999999996</v>
      </c>
    </row>
    <row r="281" spans="1:6" x14ac:dyDescent="0.45">
      <c r="A281" s="13" t="s">
        <v>359</v>
      </c>
      <c r="B281" s="14">
        <v>5000</v>
      </c>
      <c r="C281" s="6">
        <v>4140</v>
      </c>
      <c r="D281" s="1">
        <f t="shared" si="16"/>
        <v>1.2077294685990339</v>
      </c>
      <c r="E281" s="7">
        <v>0.56999999999999995</v>
      </c>
      <c r="F281" s="7">
        <f t="shared" si="15"/>
        <v>0.43000000000000005</v>
      </c>
    </row>
    <row r="282" spans="1:6" x14ac:dyDescent="0.45">
      <c r="A282" t="s">
        <v>132</v>
      </c>
      <c r="B282" s="1">
        <v>8210</v>
      </c>
      <c r="C282" s="6">
        <v>66017</v>
      </c>
      <c r="D282" s="1">
        <f t="shared" si="16"/>
        <v>0.12436190678158657</v>
      </c>
      <c r="E282" s="7">
        <v>0.54</v>
      </c>
      <c r="F282" s="7">
        <f t="shared" si="15"/>
        <v>0.45999999999999996</v>
      </c>
    </row>
    <row r="283" spans="1:6" x14ac:dyDescent="0.45">
      <c r="A283" s="13" t="s">
        <v>360</v>
      </c>
      <c r="B283" s="14">
        <v>5000</v>
      </c>
      <c r="C283" s="6">
        <v>2723</v>
      </c>
      <c r="D283" s="1">
        <f t="shared" si="16"/>
        <v>1.8362100624311422</v>
      </c>
      <c r="E283" s="7">
        <v>0.28999999999999998</v>
      </c>
      <c r="F283" s="7">
        <f t="shared" si="15"/>
        <v>0.71</v>
      </c>
    </row>
    <row r="284" spans="1:6" x14ac:dyDescent="0.45">
      <c r="A284" s="13" t="s">
        <v>237</v>
      </c>
      <c r="B284" s="14">
        <v>5000</v>
      </c>
      <c r="C284" s="6">
        <v>8283</v>
      </c>
      <c r="D284" s="1">
        <f t="shared" si="16"/>
        <v>0.60364602197271522</v>
      </c>
      <c r="E284" s="7">
        <v>0.56000000000000005</v>
      </c>
      <c r="F284" s="7">
        <f t="shared" si="15"/>
        <v>0.43999999999999995</v>
      </c>
    </row>
    <row r="285" spans="1:6" x14ac:dyDescent="0.45">
      <c r="A285" s="13" t="s">
        <v>361</v>
      </c>
      <c r="B285" s="14">
        <v>5000</v>
      </c>
      <c r="C285" s="6">
        <v>1645</v>
      </c>
      <c r="D285" s="1">
        <f t="shared" si="16"/>
        <v>3.0395136778115504</v>
      </c>
      <c r="E285" s="7">
        <v>0.32</v>
      </c>
      <c r="F285" s="7">
        <f t="shared" si="15"/>
        <v>0.67999999999999994</v>
      </c>
    </row>
    <row r="286" spans="1:6" x14ac:dyDescent="0.45">
      <c r="A286" t="s">
        <v>77</v>
      </c>
      <c r="B286" s="1">
        <v>7166</v>
      </c>
      <c r="C286" s="6">
        <v>12851</v>
      </c>
      <c r="D286" s="1">
        <f t="shared" si="16"/>
        <v>0.55762197494358412</v>
      </c>
      <c r="E286" s="7">
        <v>0.64</v>
      </c>
      <c r="F286" s="7">
        <f t="shared" si="15"/>
        <v>0.36</v>
      </c>
    </row>
    <row r="287" spans="1:6" x14ac:dyDescent="0.45">
      <c r="A287" s="13" t="s">
        <v>238</v>
      </c>
      <c r="B287" s="14">
        <v>5000</v>
      </c>
      <c r="C287" s="6">
        <v>8488</v>
      </c>
      <c r="D287" s="1">
        <f t="shared" si="16"/>
        <v>0.58906691800188504</v>
      </c>
      <c r="E287" s="7">
        <v>0.43</v>
      </c>
      <c r="F287" s="7">
        <f t="shared" si="15"/>
        <v>0.57000000000000006</v>
      </c>
    </row>
    <row r="288" spans="1:6" x14ac:dyDescent="0.45">
      <c r="A288" s="13" t="s">
        <v>362</v>
      </c>
      <c r="B288" s="14">
        <v>5000</v>
      </c>
      <c r="C288" s="6" t="s">
        <v>475</v>
      </c>
      <c r="D288" s="1" t="e">
        <f t="shared" si="16"/>
        <v>#VALUE!</v>
      </c>
      <c r="F288" s="7">
        <f t="shared" si="15"/>
        <v>1</v>
      </c>
    </row>
    <row r="289" spans="1:7" x14ac:dyDescent="0.45">
      <c r="A289" s="13" t="s">
        <v>363</v>
      </c>
      <c r="B289" s="14">
        <v>5000</v>
      </c>
      <c r="C289" s="6">
        <v>4368</v>
      </c>
      <c r="D289" s="1">
        <f t="shared" si="16"/>
        <v>1.1446886446886446</v>
      </c>
      <c r="E289" s="7">
        <v>0.32</v>
      </c>
      <c r="F289" s="7">
        <f t="shared" si="15"/>
        <v>0.67999999999999994</v>
      </c>
    </row>
    <row r="290" spans="1:7" x14ac:dyDescent="0.45">
      <c r="A290" s="13" t="s">
        <v>364</v>
      </c>
      <c r="B290" s="14">
        <v>5000</v>
      </c>
      <c r="C290" s="6">
        <v>327</v>
      </c>
      <c r="D290" s="1">
        <f t="shared" si="16"/>
        <v>15.290519877675841</v>
      </c>
      <c r="E290" s="7">
        <v>0.38</v>
      </c>
      <c r="F290" s="7">
        <f t="shared" si="15"/>
        <v>0.62</v>
      </c>
    </row>
    <row r="291" spans="1:7" x14ac:dyDescent="0.45">
      <c r="A291" s="13" t="s">
        <v>365</v>
      </c>
      <c r="B291" s="14">
        <v>5000</v>
      </c>
      <c r="C291" s="6">
        <v>3973</v>
      </c>
      <c r="D291" s="1">
        <f t="shared" si="16"/>
        <v>1.2584948401711553</v>
      </c>
      <c r="E291" s="7">
        <v>0.3</v>
      </c>
      <c r="F291" s="7">
        <f t="shared" si="15"/>
        <v>0.7</v>
      </c>
    </row>
    <row r="292" spans="1:7" x14ac:dyDescent="0.45">
      <c r="A292" s="13" t="s">
        <v>366</v>
      </c>
      <c r="B292" s="14">
        <v>5000</v>
      </c>
      <c r="C292" s="6">
        <v>558</v>
      </c>
      <c r="D292" s="1">
        <f t="shared" si="16"/>
        <v>8.9605734767025087</v>
      </c>
      <c r="E292" s="7">
        <v>0.23</v>
      </c>
      <c r="F292" s="7">
        <f t="shared" si="15"/>
        <v>0.77</v>
      </c>
    </row>
    <row r="293" spans="1:7" x14ac:dyDescent="0.45">
      <c r="A293" t="s">
        <v>78</v>
      </c>
      <c r="B293" s="1">
        <v>10710</v>
      </c>
      <c r="C293" s="6">
        <v>20462</v>
      </c>
      <c r="D293" s="1">
        <f t="shared" si="16"/>
        <v>0.52340924640797581</v>
      </c>
      <c r="E293" s="11">
        <v>0.5</v>
      </c>
      <c r="F293" s="7">
        <v>0.48</v>
      </c>
      <c r="G293" t="s">
        <v>124</v>
      </c>
    </row>
    <row r="294" spans="1:7" x14ac:dyDescent="0.45">
      <c r="A294" s="13" t="s">
        <v>239</v>
      </c>
      <c r="B294" s="14">
        <v>5000</v>
      </c>
      <c r="C294" s="6">
        <v>2417</v>
      </c>
      <c r="D294" s="1">
        <f t="shared" si="16"/>
        <v>2.0686801820438561</v>
      </c>
      <c r="E294" s="7">
        <v>0.46</v>
      </c>
      <c r="F294" s="7">
        <f t="shared" ref="F294:F303" si="17">100%-E294</f>
        <v>0.54</v>
      </c>
    </row>
    <row r="295" spans="1:7" x14ac:dyDescent="0.45">
      <c r="A295" s="13" t="s">
        <v>367</v>
      </c>
      <c r="B295" s="14">
        <v>5000</v>
      </c>
      <c r="C295" s="6">
        <v>1627</v>
      </c>
      <c r="D295" s="1">
        <f t="shared" si="16"/>
        <v>3.0731407498463428</v>
      </c>
      <c r="E295" s="7">
        <v>0.26</v>
      </c>
      <c r="F295" s="7">
        <f t="shared" si="17"/>
        <v>0.74</v>
      </c>
    </row>
    <row r="296" spans="1:7" x14ac:dyDescent="0.45">
      <c r="A296" t="s">
        <v>79</v>
      </c>
      <c r="B296" s="1">
        <v>12274</v>
      </c>
      <c r="C296" s="6">
        <v>15697</v>
      </c>
      <c r="D296" s="1">
        <f t="shared" si="16"/>
        <v>0.78193285341147989</v>
      </c>
      <c r="E296" s="7">
        <v>0.57999999999999996</v>
      </c>
      <c r="F296" s="7">
        <f t="shared" si="17"/>
        <v>0.42000000000000004</v>
      </c>
    </row>
    <row r="297" spans="1:7" x14ac:dyDescent="0.45">
      <c r="A297" t="s">
        <v>81</v>
      </c>
      <c r="B297" s="1">
        <v>17854</v>
      </c>
      <c r="C297" s="6">
        <v>20024</v>
      </c>
      <c r="D297" s="1">
        <f t="shared" si="16"/>
        <v>0.89163004394726331</v>
      </c>
      <c r="E297" s="7">
        <v>0.68</v>
      </c>
      <c r="F297" s="7">
        <f t="shared" si="17"/>
        <v>0.31999999999999995</v>
      </c>
    </row>
    <row r="298" spans="1:7" x14ac:dyDescent="0.45">
      <c r="A298" t="s">
        <v>80</v>
      </c>
      <c r="B298" s="1">
        <v>20815</v>
      </c>
      <c r="C298" s="6">
        <v>21688</v>
      </c>
      <c r="D298" s="1">
        <f t="shared" si="16"/>
        <v>0.95974732571007004</v>
      </c>
      <c r="E298" s="7">
        <v>0.65</v>
      </c>
      <c r="F298" s="7">
        <f t="shared" si="17"/>
        <v>0.35</v>
      </c>
    </row>
    <row r="299" spans="1:7" x14ac:dyDescent="0.45">
      <c r="A299" s="13" t="s">
        <v>240</v>
      </c>
      <c r="B299" s="14">
        <v>5000</v>
      </c>
      <c r="C299" s="6">
        <v>1986</v>
      </c>
      <c r="D299" s="1">
        <f t="shared" si="16"/>
        <v>2.5176233635448138</v>
      </c>
      <c r="E299" s="7">
        <v>0.47</v>
      </c>
      <c r="F299" s="7">
        <f t="shared" si="17"/>
        <v>0.53</v>
      </c>
    </row>
    <row r="300" spans="1:7" x14ac:dyDescent="0.45">
      <c r="A300" s="13" t="s">
        <v>368</v>
      </c>
      <c r="B300" s="14">
        <v>5000</v>
      </c>
      <c r="C300" s="6">
        <v>2865</v>
      </c>
      <c r="D300" s="1">
        <f t="shared" si="16"/>
        <v>1.7452006980802792</v>
      </c>
      <c r="E300" s="7">
        <v>0.31</v>
      </c>
      <c r="F300" s="7">
        <f t="shared" si="17"/>
        <v>0.69</v>
      </c>
    </row>
    <row r="301" spans="1:7" x14ac:dyDescent="0.45">
      <c r="A301" t="s">
        <v>82</v>
      </c>
      <c r="B301" s="1">
        <v>433580</v>
      </c>
      <c r="C301" s="6">
        <v>38318</v>
      </c>
      <c r="D301" s="1">
        <f t="shared" si="16"/>
        <v>11.315308732188528</v>
      </c>
      <c r="E301" s="7">
        <v>0.71</v>
      </c>
      <c r="F301" s="7">
        <f t="shared" si="17"/>
        <v>0.29000000000000004</v>
      </c>
    </row>
    <row r="302" spans="1:7" x14ac:dyDescent="0.45">
      <c r="A302" s="13" t="s">
        <v>469</v>
      </c>
      <c r="B302" s="14">
        <v>5000</v>
      </c>
      <c r="C302" s="6">
        <v>9427</v>
      </c>
      <c r="D302" s="1">
        <f t="shared" si="16"/>
        <v>0.53039142887450941</v>
      </c>
      <c r="E302" s="7">
        <v>0.38</v>
      </c>
      <c r="F302" s="7">
        <f t="shared" si="17"/>
        <v>0.62</v>
      </c>
    </row>
    <row r="303" spans="1:7" x14ac:dyDescent="0.45">
      <c r="A303" s="13" t="s">
        <v>470</v>
      </c>
      <c r="B303" s="14">
        <v>5000</v>
      </c>
      <c r="C303" s="6">
        <v>11128</v>
      </c>
      <c r="D303" s="1">
        <f t="shared" si="16"/>
        <v>0.44931703810208484</v>
      </c>
      <c r="E303" s="7">
        <v>0.41</v>
      </c>
      <c r="F303" s="7">
        <f t="shared" si="17"/>
        <v>0.59000000000000008</v>
      </c>
    </row>
    <row r="304" spans="1:7" x14ac:dyDescent="0.45">
      <c r="A304" t="s">
        <v>133</v>
      </c>
      <c r="B304" s="1">
        <v>42531</v>
      </c>
      <c r="C304" s="6">
        <v>175824</v>
      </c>
      <c r="D304" s="1">
        <f t="shared" si="16"/>
        <v>0.24189530439530441</v>
      </c>
      <c r="E304" s="11">
        <v>0.49399999999999999</v>
      </c>
      <c r="F304" s="7">
        <v>0.48</v>
      </c>
      <c r="G304" t="s">
        <v>140</v>
      </c>
    </row>
    <row r="305" spans="1:7" x14ac:dyDescent="0.45">
      <c r="A305" t="s">
        <v>84</v>
      </c>
      <c r="B305" s="1">
        <v>26110</v>
      </c>
      <c r="C305" s="6">
        <v>9917</v>
      </c>
      <c r="D305" s="1">
        <f t="shared" si="16"/>
        <v>2.6328526772209337</v>
      </c>
      <c r="E305" s="7">
        <v>0.91</v>
      </c>
      <c r="F305" s="7">
        <f t="shared" ref="F305:F311" si="18">100%-E305</f>
        <v>8.9999999999999969E-2</v>
      </c>
    </row>
    <row r="306" spans="1:7" x14ac:dyDescent="0.45">
      <c r="A306" t="s">
        <v>83</v>
      </c>
      <c r="B306" s="1">
        <v>9464</v>
      </c>
      <c r="C306" s="6">
        <v>17596</v>
      </c>
      <c r="D306" s="1">
        <f t="shared" si="16"/>
        <v>0.53784951125255742</v>
      </c>
      <c r="E306" s="7">
        <v>0.48</v>
      </c>
      <c r="F306" s="7">
        <f t="shared" si="18"/>
        <v>0.52</v>
      </c>
    </row>
    <row r="307" spans="1:7" x14ac:dyDescent="0.45">
      <c r="A307" s="13" t="s">
        <v>241</v>
      </c>
      <c r="B307" s="14">
        <v>5000</v>
      </c>
      <c r="C307" s="6">
        <v>4626</v>
      </c>
      <c r="D307" s="1">
        <f t="shared" si="16"/>
        <v>1.0808473843493298</v>
      </c>
      <c r="E307" s="7">
        <v>0.59</v>
      </c>
      <c r="F307" s="7">
        <f t="shared" si="18"/>
        <v>0.41000000000000003</v>
      </c>
    </row>
    <row r="308" spans="1:7" x14ac:dyDescent="0.45">
      <c r="A308" s="13" t="s">
        <v>242</v>
      </c>
      <c r="B308" s="14">
        <v>5000</v>
      </c>
      <c r="C308" s="6">
        <v>12117</v>
      </c>
      <c r="D308" s="1">
        <f t="shared" si="16"/>
        <v>0.41264339357926877</v>
      </c>
      <c r="E308" s="7">
        <v>0.35</v>
      </c>
      <c r="F308" s="7">
        <f t="shared" si="18"/>
        <v>0.65</v>
      </c>
    </row>
    <row r="309" spans="1:7" x14ac:dyDescent="0.45">
      <c r="A309" s="13" t="s">
        <v>369</v>
      </c>
      <c r="B309" s="14">
        <v>5000</v>
      </c>
      <c r="C309" s="6">
        <v>1064</v>
      </c>
      <c r="D309" s="1">
        <f t="shared" si="16"/>
        <v>4.6992481203007515</v>
      </c>
      <c r="E309" s="7">
        <v>0.28000000000000003</v>
      </c>
      <c r="F309" s="7">
        <f t="shared" si="18"/>
        <v>0.72</v>
      </c>
    </row>
    <row r="310" spans="1:7" x14ac:dyDescent="0.45">
      <c r="A310" t="s">
        <v>34</v>
      </c>
      <c r="B310" s="1">
        <v>6877</v>
      </c>
      <c r="C310" s="6">
        <v>11988</v>
      </c>
      <c r="D310" s="1">
        <f t="shared" si="16"/>
        <v>0.57365699032365702</v>
      </c>
      <c r="E310" s="7">
        <v>0.48</v>
      </c>
      <c r="F310" s="7">
        <f t="shared" si="18"/>
        <v>0.52</v>
      </c>
    </row>
    <row r="311" spans="1:7" x14ac:dyDescent="0.45">
      <c r="A311" s="13" t="s">
        <v>370</v>
      </c>
      <c r="B311" s="14">
        <v>5000</v>
      </c>
      <c r="C311" s="6">
        <v>3571</v>
      </c>
      <c r="D311" s="1">
        <f t="shared" si="16"/>
        <v>1.4001680201624196</v>
      </c>
      <c r="E311" s="7">
        <v>0.26</v>
      </c>
      <c r="F311" s="7">
        <f t="shared" si="18"/>
        <v>0.74</v>
      </c>
    </row>
    <row r="312" spans="1:7" x14ac:dyDescent="0.45">
      <c r="A312" s="13" t="s">
        <v>243</v>
      </c>
      <c r="B312" s="14">
        <v>5000</v>
      </c>
      <c r="C312" s="6">
        <v>4093</v>
      </c>
      <c r="D312" s="1">
        <f t="shared" si="16"/>
        <v>1.221597849987784</v>
      </c>
      <c r="E312" s="7">
        <v>0.49</v>
      </c>
      <c r="F312" s="8">
        <v>0.49</v>
      </c>
      <c r="G312" t="s">
        <v>127</v>
      </c>
    </row>
    <row r="313" spans="1:7" x14ac:dyDescent="0.45">
      <c r="A313" s="13" t="s">
        <v>371</v>
      </c>
      <c r="B313" s="14">
        <v>5000</v>
      </c>
      <c r="C313" s="6">
        <v>558</v>
      </c>
      <c r="D313" s="1">
        <f t="shared" si="16"/>
        <v>8.9605734767025087</v>
      </c>
      <c r="E313" s="7">
        <v>0.24</v>
      </c>
      <c r="F313" s="7">
        <f t="shared" ref="F313:F341" si="19">100%-E313</f>
        <v>0.76</v>
      </c>
    </row>
    <row r="314" spans="1:7" x14ac:dyDescent="0.45">
      <c r="A314" s="13" t="s">
        <v>372</v>
      </c>
      <c r="B314" s="14">
        <v>5000</v>
      </c>
      <c r="C314" s="6">
        <v>8550</v>
      </c>
      <c r="D314" s="1">
        <f t="shared" si="16"/>
        <v>0.58479532163742687</v>
      </c>
      <c r="E314" s="7">
        <v>0.47</v>
      </c>
      <c r="F314" s="7">
        <f t="shared" si="19"/>
        <v>0.53</v>
      </c>
    </row>
    <row r="315" spans="1:7" x14ac:dyDescent="0.45">
      <c r="A315" t="s">
        <v>25</v>
      </c>
      <c r="B315" s="1">
        <v>10000</v>
      </c>
      <c r="C315" s="6">
        <v>31758</v>
      </c>
      <c r="D315" s="1">
        <f t="shared" si="16"/>
        <v>0.31488128975376284</v>
      </c>
      <c r="E315" s="7">
        <v>0.53</v>
      </c>
      <c r="F315" s="7">
        <f t="shared" si="19"/>
        <v>0.47</v>
      </c>
    </row>
    <row r="316" spans="1:7" x14ac:dyDescent="0.45">
      <c r="A316" t="s">
        <v>85</v>
      </c>
      <c r="B316" s="1">
        <v>11391</v>
      </c>
      <c r="C316" s="6">
        <v>25030</v>
      </c>
      <c r="D316" s="1">
        <f t="shared" si="16"/>
        <v>0.45509388733519779</v>
      </c>
      <c r="E316" s="7">
        <v>0.48</v>
      </c>
      <c r="F316" s="7">
        <f t="shared" si="19"/>
        <v>0.52</v>
      </c>
    </row>
    <row r="317" spans="1:7" x14ac:dyDescent="0.45">
      <c r="A317" t="s">
        <v>86</v>
      </c>
      <c r="B317" s="1">
        <v>26194</v>
      </c>
      <c r="C317" s="6">
        <v>66243</v>
      </c>
      <c r="D317" s="1">
        <f t="shared" si="16"/>
        <v>0.39542291260963425</v>
      </c>
      <c r="E317" s="7">
        <v>0.57999999999999996</v>
      </c>
      <c r="F317" s="7">
        <f t="shared" si="19"/>
        <v>0.42000000000000004</v>
      </c>
    </row>
    <row r="318" spans="1:7" x14ac:dyDescent="0.45">
      <c r="A318" t="s">
        <v>87</v>
      </c>
      <c r="B318" s="1">
        <v>77694</v>
      </c>
      <c r="C318" s="6">
        <v>29560</v>
      </c>
      <c r="D318" s="1">
        <f t="shared" si="16"/>
        <v>2.6283491204330174</v>
      </c>
      <c r="E318" s="7">
        <v>0.81</v>
      </c>
      <c r="F318" s="7">
        <f t="shared" si="19"/>
        <v>0.18999999999999995</v>
      </c>
    </row>
    <row r="319" spans="1:7" x14ac:dyDescent="0.45">
      <c r="A319" t="s">
        <v>134</v>
      </c>
      <c r="B319" s="1">
        <v>157908</v>
      </c>
      <c r="C319" s="6">
        <v>1274395</v>
      </c>
      <c r="D319" s="1">
        <f t="shared" si="16"/>
        <v>0.12390820742391488</v>
      </c>
      <c r="E319" s="7">
        <v>0.56000000000000005</v>
      </c>
      <c r="F319" s="7">
        <f t="shared" si="19"/>
        <v>0.43999999999999995</v>
      </c>
    </row>
    <row r="320" spans="1:7" x14ac:dyDescent="0.45">
      <c r="A320" s="13" t="s">
        <v>471</v>
      </c>
      <c r="B320" s="14">
        <v>5000</v>
      </c>
      <c r="C320" s="6">
        <v>913</v>
      </c>
      <c r="D320" s="1">
        <f t="shared" si="16"/>
        <v>5.47645125958379</v>
      </c>
      <c r="E320" s="7">
        <v>0.25</v>
      </c>
      <c r="F320" s="7">
        <f t="shared" si="19"/>
        <v>0.75</v>
      </c>
    </row>
    <row r="321" spans="1:6" x14ac:dyDescent="0.45">
      <c r="A321" s="13" t="s">
        <v>373</v>
      </c>
      <c r="B321" s="14">
        <v>5000</v>
      </c>
      <c r="C321" s="6">
        <v>5007</v>
      </c>
      <c r="D321" s="1">
        <f t="shared" si="16"/>
        <v>0.99860195725983625</v>
      </c>
      <c r="E321" s="7">
        <v>0.25</v>
      </c>
      <c r="F321" s="7">
        <f t="shared" si="19"/>
        <v>0.75</v>
      </c>
    </row>
    <row r="322" spans="1:6" x14ac:dyDescent="0.45">
      <c r="A322" s="13" t="s">
        <v>374</v>
      </c>
      <c r="B322" s="14">
        <v>5000</v>
      </c>
      <c r="C322" s="6">
        <v>1517</v>
      </c>
      <c r="D322" s="1">
        <f t="shared" si="16"/>
        <v>3.2959789057350033</v>
      </c>
      <c r="E322" s="7">
        <v>0.38</v>
      </c>
      <c r="F322" s="7">
        <f t="shared" si="19"/>
        <v>0.62</v>
      </c>
    </row>
    <row r="323" spans="1:6" x14ac:dyDescent="0.45">
      <c r="A323" s="13" t="s">
        <v>375</v>
      </c>
      <c r="B323" s="14">
        <v>2400</v>
      </c>
      <c r="C323" s="6">
        <v>3986</v>
      </c>
      <c r="D323" s="1">
        <f t="shared" si="16"/>
        <v>0.60210737581535378</v>
      </c>
      <c r="E323" s="7">
        <v>0.42</v>
      </c>
      <c r="F323" s="7">
        <f t="shared" si="19"/>
        <v>0.58000000000000007</v>
      </c>
    </row>
    <row r="324" spans="1:6" x14ac:dyDescent="0.45">
      <c r="A324" s="13" t="s">
        <v>376</v>
      </c>
      <c r="B324" s="14">
        <v>5000</v>
      </c>
      <c r="C324" s="6">
        <v>2997</v>
      </c>
      <c r="D324" s="1">
        <f t="shared" si="16"/>
        <v>1.6683350016683349</v>
      </c>
      <c r="E324" s="7">
        <v>0.34</v>
      </c>
      <c r="F324" s="7">
        <f t="shared" si="19"/>
        <v>0.65999999999999992</v>
      </c>
    </row>
    <row r="325" spans="1:6" x14ac:dyDescent="0.45">
      <c r="A325" s="13" t="s">
        <v>377</v>
      </c>
      <c r="B325" s="14">
        <v>5000</v>
      </c>
      <c r="C325" s="6">
        <v>6904</v>
      </c>
      <c r="D325" s="1">
        <f t="shared" si="16"/>
        <v>0.72421784472769413</v>
      </c>
      <c r="E325" s="7">
        <v>0.32</v>
      </c>
      <c r="F325" s="7">
        <f t="shared" si="19"/>
        <v>0.67999999999999994</v>
      </c>
    </row>
    <row r="326" spans="1:6" x14ac:dyDescent="0.45">
      <c r="A326" s="13" t="s">
        <v>378</v>
      </c>
      <c r="B326" s="14">
        <v>2000</v>
      </c>
      <c r="C326" s="6">
        <v>1012</v>
      </c>
      <c r="D326" s="1">
        <f t="shared" si="16"/>
        <v>1.9762845849802371</v>
      </c>
      <c r="E326" s="7">
        <v>0.27</v>
      </c>
      <c r="F326" s="7">
        <f t="shared" si="19"/>
        <v>0.73</v>
      </c>
    </row>
    <row r="327" spans="1:6" x14ac:dyDescent="0.45">
      <c r="A327" s="13" t="s">
        <v>379</v>
      </c>
      <c r="B327" s="14">
        <v>5000</v>
      </c>
      <c r="C327" s="6">
        <v>1822</v>
      </c>
      <c r="D327" s="1">
        <f t="shared" si="16"/>
        <v>2.74423710208562</v>
      </c>
      <c r="E327" s="7">
        <v>0.24</v>
      </c>
      <c r="F327" s="7">
        <f t="shared" si="19"/>
        <v>0.76</v>
      </c>
    </row>
    <row r="328" spans="1:6" x14ac:dyDescent="0.45">
      <c r="A328" s="13" t="s">
        <v>244</v>
      </c>
      <c r="B328" s="14">
        <v>5000</v>
      </c>
      <c r="C328" s="6">
        <v>4120</v>
      </c>
      <c r="D328" s="1">
        <f t="shared" si="16"/>
        <v>1.2135922330097086</v>
      </c>
      <c r="E328" s="7">
        <v>0.47</v>
      </c>
      <c r="F328" s="7">
        <f t="shared" si="19"/>
        <v>0.53</v>
      </c>
    </row>
    <row r="329" spans="1:6" x14ac:dyDescent="0.45">
      <c r="A329" t="s">
        <v>135</v>
      </c>
      <c r="B329" s="1">
        <v>28679</v>
      </c>
      <c r="C329" s="6" t="s">
        <v>475</v>
      </c>
      <c r="D329" s="1" t="e">
        <f t="shared" si="16"/>
        <v>#VALUE!</v>
      </c>
      <c r="E329" s="7">
        <v>0.38</v>
      </c>
      <c r="F329" s="8">
        <f t="shared" si="19"/>
        <v>0.62</v>
      </c>
    </row>
    <row r="330" spans="1:6" x14ac:dyDescent="0.45">
      <c r="A330" s="13" t="s">
        <v>380</v>
      </c>
      <c r="B330" s="14">
        <v>5000</v>
      </c>
      <c r="C330" s="6">
        <v>3133</v>
      </c>
      <c r="D330" s="1">
        <f t="shared" si="16"/>
        <v>1.5959144589849985</v>
      </c>
      <c r="E330" s="7">
        <v>0.16</v>
      </c>
      <c r="F330" s="7">
        <f t="shared" si="19"/>
        <v>0.84</v>
      </c>
    </row>
    <row r="331" spans="1:6" x14ac:dyDescent="0.45">
      <c r="A331" s="13" t="s">
        <v>381</v>
      </c>
      <c r="B331" s="14">
        <v>5000</v>
      </c>
      <c r="C331" s="6">
        <v>4952</v>
      </c>
      <c r="D331" s="1">
        <f t="shared" si="16"/>
        <v>1.0096930533117932</v>
      </c>
      <c r="E331" s="7">
        <v>0.31</v>
      </c>
      <c r="F331" s="7">
        <f t="shared" si="19"/>
        <v>0.69</v>
      </c>
    </row>
    <row r="332" spans="1:6" x14ac:dyDescent="0.45">
      <c r="A332" s="13" t="s">
        <v>245</v>
      </c>
      <c r="B332" s="14">
        <v>5000</v>
      </c>
      <c r="C332" s="6">
        <v>1926</v>
      </c>
      <c r="D332" s="1">
        <f t="shared" ref="D332:D395" si="20">B332/C332</f>
        <v>2.5960539979231569</v>
      </c>
      <c r="E332" s="7">
        <v>0.57999999999999996</v>
      </c>
      <c r="F332" s="7">
        <f t="shared" si="19"/>
        <v>0.42000000000000004</v>
      </c>
    </row>
    <row r="333" spans="1:6" x14ac:dyDescent="0.45">
      <c r="A333" t="s">
        <v>89</v>
      </c>
      <c r="B333" s="1">
        <v>5470</v>
      </c>
      <c r="C333" s="6">
        <v>18625</v>
      </c>
      <c r="D333" s="1">
        <f t="shared" si="20"/>
        <v>0.29369127516778526</v>
      </c>
      <c r="E333" s="7">
        <v>0.47</v>
      </c>
      <c r="F333" s="7">
        <f t="shared" si="19"/>
        <v>0.53</v>
      </c>
    </row>
    <row r="334" spans="1:6" x14ac:dyDescent="0.45">
      <c r="A334" s="13" t="s">
        <v>382</v>
      </c>
      <c r="B334" s="14">
        <v>5000</v>
      </c>
      <c r="C334" s="6">
        <v>6387</v>
      </c>
      <c r="D334" s="1">
        <f t="shared" si="20"/>
        <v>0.78284014404258651</v>
      </c>
      <c r="E334" s="7">
        <v>0.42</v>
      </c>
      <c r="F334" s="7">
        <f t="shared" si="19"/>
        <v>0.58000000000000007</v>
      </c>
    </row>
    <row r="335" spans="1:6" x14ac:dyDescent="0.45">
      <c r="A335" s="13" t="s">
        <v>383</v>
      </c>
      <c r="B335" s="14">
        <v>5000</v>
      </c>
      <c r="C335" s="6">
        <v>6068</v>
      </c>
      <c r="D335" s="1">
        <f t="shared" si="20"/>
        <v>0.82399472643375082</v>
      </c>
      <c r="E335" s="7">
        <v>0.53</v>
      </c>
      <c r="F335" s="7">
        <f t="shared" si="19"/>
        <v>0.47</v>
      </c>
    </row>
    <row r="336" spans="1:6" x14ac:dyDescent="0.45">
      <c r="A336" s="13" t="s">
        <v>246</v>
      </c>
      <c r="B336" s="14">
        <v>5000</v>
      </c>
      <c r="C336" s="6">
        <v>5877</v>
      </c>
      <c r="D336" s="1">
        <f t="shared" si="20"/>
        <v>0.85077420452611874</v>
      </c>
      <c r="E336" s="7">
        <v>0.56000000000000005</v>
      </c>
      <c r="F336" s="7">
        <f t="shared" si="19"/>
        <v>0.43999999999999995</v>
      </c>
    </row>
    <row r="337" spans="1:7" x14ac:dyDescent="0.45">
      <c r="A337" t="s">
        <v>90</v>
      </c>
      <c r="B337" s="1">
        <v>12325</v>
      </c>
      <c r="C337" s="6">
        <v>33535</v>
      </c>
      <c r="D337" s="1">
        <f t="shared" si="20"/>
        <v>0.36752646488743101</v>
      </c>
      <c r="E337" s="7">
        <v>0.45</v>
      </c>
      <c r="F337" s="7">
        <f t="shared" si="19"/>
        <v>0.55000000000000004</v>
      </c>
    </row>
    <row r="338" spans="1:7" x14ac:dyDescent="0.45">
      <c r="A338" s="13" t="s">
        <v>247</v>
      </c>
      <c r="B338" s="14">
        <v>5000</v>
      </c>
      <c r="C338" s="6">
        <v>3788</v>
      </c>
      <c r="D338" s="1">
        <f t="shared" si="20"/>
        <v>1.3199577613516367</v>
      </c>
      <c r="E338" s="7">
        <v>0.49</v>
      </c>
      <c r="F338" s="7">
        <f t="shared" si="19"/>
        <v>0.51</v>
      </c>
    </row>
    <row r="339" spans="1:7" x14ac:dyDescent="0.45">
      <c r="A339" s="13" t="s">
        <v>248</v>
      </c>
      <c r="B339" s="14">
        <v>5000</v>
      </c>
      <c r="C339" s="6">
        <v>9370</v>
      </c>
      <c r="D339" s="1">
        <f t="shared" si="20"/>
        <v>0.53361792956243326</v>
      </c>
      <c r="E339" s="7">
        <v>0.59</v>
      </c>
      <c r="F339" s="7">
        <f t="shared" si="19"/>
        <v>0.41000000000000003</v>
      </c>
    </row>
    <row r="340" spans="1:7" x14ac:dyDescent="0.45">
      <c r="A340" t="s">
        <v>91</v>
      </c>
      <c r="B340" s="1">
        <v>8246</v>
      </c>
      <c r="C340" s="6">
        <v>27938</v>
      </c>
      <c r="D340" s="1">
        <f t="shared" si="20"/>
        <v>0.29515355429880452</v>
      </c>
      <c r="E340" s="7">
        <v>0.51</v>
      </c>
      <c r="F340" s="7">
        <f t="shared" si="19"/>
        <v>0.49</v>
      </c>
    </row>
    <row r="341" spans="1:7" x14ac:dyDescent="0.45">
      <c r="A341" t="s">
        <v>92</v>
      </c>
      <c r="B341" s="1">
        <v>405640</v>
      </c>
      <c r="C341" s="6">
        <v>61606</v>
      </c>
      <c r="D341" s="1">
        <f t="shared" si="20"/>
        <v>6.584423595104373</v>
      </c>
      <c r="E341" s="7">
        <v>0.81</v>
      </c>
      <c r="F341" s="7">
        <f t="shared" si="19"/>
        <v>0.18999999999999995</v>
      </c>
    </row>
    <row r="342" spans="1:7" x14ac:dyDescent="0.45">
      <c r="A342" t="s">
        <v>93</v>
      </c>
      <c r="B342" s="1">
        <v>18662</v>
      </c>
      <c r="C342" s="6">
        <v>28983</v>
      </c>
      <c r="D342" s="1">
        <f t="shared" si="20"/>
        <v>0.64389469689128109</v>
      </c>
      <c r="E342" s="11">
        <v>0.5</v>
      </c>
      <c r="F342" s="7">
        <v>0.48</v>
      </c>
      <c r="G342" t="s">
        <v>124</v>
      </c>
    </row>
    <row r="343" spans="1:7" x14ac:dyDescent="0.45">
      <c r="A343" s="13" t="s">
        <v>384</v>
      </c>
      <c r="B343" s="14">
        <v>5000</v>
      </c>
      <c r="C343" s="6">
        <v>5206</v>
      </c>
      <c r="D343" s="1">
        <f t="shared" si="20"/>
        <v>0.9604302727621975</v>
      </c>
      <c r="E343" s="7">
        <v>0.4</v>
      </c>
      <c r="F343" s="7">
        <f t="shared" ref="F343:F374" si="21">100%-E343</f>
        <v>0.6</v>
      </c>
    </row>
    <row r="344" spans="1:7" x14ac:dyDescent="0.45">
      <c r="A344" t="s">
        <v>95</v>
      </c>
      <c r="B344" s="1">
        <v>21507</v>
      </c>
      <c r="C344" s="6">
        <v>48891</v>
      </c>
      <c r="D344" s="1">
        <f t="shared" si="20"/>
        <v>0.43989691354236976</v>
      </c>
      <c r="E344" s="7">
        <v>0.56999999999999995</v>
      </c>
      <c r="F344" s="7">
        <f t="shared" si="21"/>
        <v>0.43000000000000005</v>
      </c>
    </row>
    <row r="345" spans="1:7" x14ac:dyDescent="0.45">
      <c r="A345" s="13" t="s">
        <v>385</v>
      </c>
      <c r="B345" s="14">
        <v>5000</v>
      </c>
      <c r="C345" s="6">
        <v>3055</v>
      </c>
      <c r="D345" s="1">
        <f t="shared" si="20"/>
        <v>1.6366612111292962</v>
      </c>
      <c r="E345" s="7">
        <v>0.41</v>
      </c>
      <c r="F345" s="7">
        <f t="shared" si="21"/>
        <v>0.59000000000000008</v>
      </c>
    </row>
    <row r="346" spans="1:7" x14ac:dyDescent="0.45">
      <c r="A346" s="13" t="s">
        <v>386</v>
      </c>
      <c r="B346" s="14">
        <v>5000</v>
      </c>
      <c r="C346" s="6">
        <v>7890</v>
      </c>
      <c r="D346" s="1">
        <f t="shared" si="20"/>
        <v>0.63371356147021551</v>
      </c>
      <c r="E346" s="7">
        <v>0.41</v>
      </c>
      <c r="F346" s="7">
        <f t="shared" si="21"/>
        <v>0.59000000000000008</v>
      </c>
    </row>
    <row r="347" spans="1:7" x14ac:dyDescent="0.45">
      <c r="A347" s="13" t="s">
        <v>387</v>
      </c>
      <c r="B347" s="14">
        <v>5000</v>
      </c>
      <c r="C347" s="6">
        <v>5903</v>
      </c>
      <c r="D347" s="1">
        <f t="shared" si="20"/>
        <v>0.8470269354565475</v>
      </c>
      <c r="E347" s="7">
        <v>0.33</v>
      </c>
      <c r="F347" s="7">
        <f t="shared" si="21"/>
        <v>0.66999999999999993</v>
      </c>
    </row>
    <row r="348" spans="1:7" x14ac:dyDescent="0.45">
      <c r="A348" s="13" t="s">
        <v>388</v>
      </c>
      <c r="B348" s="14">
        <v>5000</v>
      </c>
      <c r="C348" s="6">
        <v>2962</v>
      </c>
      <c r="D348" s="1">
        <f t="shared" si="20"/>
        <v>1.6880486158001351</v>
      </c>
      <c r="E348" s="7">
        <v>0.26</v>
      </c>
      <c r="F348" s="7">
        <f t="shared" si="21"/>
        <v>0.74</v>
      </c>
    </row>
    <row r="349" spans="1:7" x14ac:dyDescent="0.45">
      <c r="A349" s="13" t="s">
        <v>389</v>
      </c>
      <c r="B349" s="14">
        <v>5000</v>
      </c>
      <c r="C349" s="6">
        <v>3780</v>
      </c>
      <c r="D349" s="1">
        <f t="shared" si="20"/>
        <v>1.3227513227513228</v>
      </c>
      <c r="E349" s="7">
        <v>0.25</v>
      </c>
      <c r="F349" s="7">
        <f t="shared" si="21"/>
        <v>0.75</v>
      </c>
    </row>
    <row r="350" spans="1:7" x14ac:dyDescent="0.45">
      <c r="A350" s="13" t="s">
        <v>390</v>
      </c>
      <c r="B350" s="14">
        <v>5000</v>
      </c>
      <c r="C350" s="6">
        <v>1199</v>
      </c>
      <c r="D350" s="1">
        <f t="shared" si="20"/>
        <v>4.1701417848206841</v>
      </c>
      <c r="E350" s="7">
        <v>0.25</v>
      </c>
      <c r="F350" s="7">
        <f t="shared" si="21"/>
        <v>0.75</v>
      </c>
    </row>
    <row r="351" spans="1:7" x14ac:dyDescent="0.45">
      <c r="A351" s="13" t="s">
        <v>391</v>
      </c>
      <c r="B351" s="14">
        <v>5000</v>
      </c>
      <c r="C351" s="6">
        <v>3545</v>
      </c>
      <c r="D351" s="1">
        <f t="shared" si="20"/>
        <v>1.4104372355430184</v>
      </c>
      <c r="E351" s="7">
        <v>0.34</v>
      </c>
      <c r="F351" s="7">
        <f t="shared" si="21"/>
        <v>0.65999999999999992</v>
      </c>
    </row>
    <row r="352" spans="1:7" x14ac:dyDescent="0.45">
      <c r="A352" s="13" t="s">
        <v>392</v>
      </c>
      <c r="B352" s="14">
        <v>5000</v>
      </c>
      <c r="C352" s="6">
        <v>3955</v>
      </c>
      <c r="D352" s="1">
        <f t="shared" si="20"/>
        <v>1.2642225031605563</v>
      </c>
      <c r="E352" s="7">
        <v>0.3</v>
      </c>
      <c r="F352" s="7">
        <f t="shared" si="21"/>
        <v>0.7</v>
      </c>
    </row>
    <row r="353" spans="1:6" x14ac:dyDescent="0.45">
      <c r="A353" s="13" t="s">
        <v>393</v>
      </c>
      <c r="B353" s="14">
        <v>5000</v>
      </c>
      <c r="C353" s="6">
        <v>442</v>
      </c>
      <c r="D353" s="1">
        <f t="shared" si="20"/>
        <v>11.312217194570136</v>
      </c>
      <c r="E353" s="7">
        <v>0.53</v>
      </c>
      <c r="F353" s="7">
        <f t="shared" si="21"/>
        <v>0.47</v>
      </c>
    </row>
    <row r="354" spans="1:6" x14ac:dyDescent="0.45">
      <c r="A354" s="13" t="s">
        <v>394</v>
      </c>
      <c r="B354" s="14">
        <v>5000</v>
      </c>
      <c r="C354" s="6">
        <v>1535</v>
      </c>
      <c r="D354" s="1">
        <f t="shared" si="20"/>
        <v>3.2573289902280131</v>
      </c>
      <c r="E354" s="7">
        <v>0.28999999999999998</v>
      </c>
      <c r="F354" s="7">
        <f t="shared" si="21"/>
        <v>0.71</v>
      </c>
    </row>
    <row r="355" spans="1:6" x14ac:dyDescent="0.45">
      <c r="A355" s="13" t="s">
        <v>395</v>
      </c>
      <c r="B355" s="14">
        <v>5000</v>
      </c>
      <c r="C355" s="6">
        <v>1286</v>
      </c>
      <c r="D355" s="1">
        <f t="shared" si="20"/>
        <v>3.8880248833592534</v>
      </c>
      <c r="E355" s="7">
        <v>0.28999999999999998</v>
      </c>
      <c r="F355" s="7">
        <f t="shared" si="21"/>
        <v>0.71</v>
      </c>
    </row>
    <row r="356" spans="1:6" x14ac:dyDescent="0.45">
      <c r="A356" s="13" t="s">
        <v>396</v>
      </c>
      <c r="B356" s="14">
        <v>5000</v>
      </c>
      <c r="C356" s="6">
        <v>3199</v>
      </c>
      <c r="D356" s="1">
        <f t="shared" si="20"/>
        <v>1.5629884338855893</v>
      </c>
      <c r="E356" s="7">
        <v>0.22</v>
      </c>
      <c r="F356" s="7">
        <f t="shared" si="21"/>
        <v>0.78</v>
      </c>
    </row>
    <row r="357" spans="1:6" x14ac:dyDescent="0.45">
      <c r="A357" s="13" t="s">
        <v>397</v>
      </c>
      <c r="B357" s="14">
        <v>5000</v>
      </c>
      <c r="C357" s="6">
        <v>1124</v>
      </c>
      <c r="D357" s="1">
        <f t="shared" si="20"/>
        <v>4.4483985765124556</v>
      </c>
      <c r="E357" s="7">
        <v>0.13</v>
      </c>
      <c r="F357" s="7">
        <f t="shared" si="21"/>
        <v>0.87</v>
      </c>
    </row>
    <row r="358" spans="1:6" x14ac:dyDescent="0.45">
      <c r="A358" s="13" t="s">
        <v>249</v>
      </c>
      <c r="B358" s="14">
        <v>5000</v>
      </c>
      <c r="C358" s="6">
        <v>12490</v>
      </c>
      <c r="D358" s="1">
        <f t="shared" si="20"/>
        <v>0.40032025620496398</v>
      </c>
      <c r="E358" s="7">
        <v>0.49</v>
      </c>
      <c r="F358" s="7">
        <f t="shared" si="21"/>
        <v>0.51</v>
      </c>
    </row>
    <row r="359" spans="1:6" x14ac:dyDescent="0.45">
      <c r="A359" s="13" t="s">
        <v>398</v>
      </c>
      <c r="B359" s="14">
        <v>5000</v>
      </c>
      <c r="C359" s="6">
        <v>4750</v>
      </c>
      <c r="D359" s="1">
        <f t="shared" si="20"/>
        <v>1.0526315789473684</v>
      </c>
      <c r="E359" s="7">
        <v>0.32</v>
      </c>
      <c r="F359" s="7">
        <f t="shared" si="21"/>
        <v>0.67999999999999994</v>
      </c>
    </row>
    <row r="360" spans="1:6" x14ac:dyDescent="0.45">
      <c r="A360" s="13" t="s">
        <v>399</v>
      </c>
      <c r="B360" s="14">
        <v>5000</v>
      </c>
      <c r="C360" s="6">
        <v>6382</v>
      </c>
      <c r="D360" s="1">
        <f t="shared" si="20"/>
        <v>0.78345346286430584</v>
      </c>
      <c r="E360" s="7">
        <v>0.32</v>
      </c>
      <c r="F360" s="7">
        <f t="shared" si="21"/>
        <v>0.67999999999999994</v>
      </c>
    </row>
    <row r="361" spans="1:6" x14ac:dyDescent="0.45">
      <c r="A361" t="s">
        <v>97</v>
      </c>
      <c r="B361" s="1">
        <v>50670</v>
      </c>
      <c r="C361" s="6">
        <v>76300</v>
      </c>
      <c r="D361" s="1">
        <f t="shared" si="20"/>
        <v>0.66408912188728697</v>
      </c>
      <c r="E361" s="7">
        <v>0.51</v>
      </c>
      <c r="F361" s="7">
        <f t="shared" si="21"/>
        <v>0.49</v>
      </c>
    </row>
    <row r="362" spans="1:6" x14ac:dyDescent="0.45">
      <c r="A362" s="13" t="s">
        <v>250</v>
      </c>
      <c r="B362" s="14">
        <v>5000</v>
      </c>
      <c r="C362" s="6">
        <v>6142</v>
      </c>
      <c r="D362" s="1">
        <f t="shared" si="20"/>
        <v>0.81406707912732013</v>
      </c>
      <c r="E362" s="7">
        <v>0.51</v>
      </c>
      <c r="F362" s="7">
        <f t="shared" si="21"/>
        <v>0.49</v>
      </c>
    </row>
    <row r="363" spans="1:6" x14ac:dyDescent="0.45">
      <c r="A363" s="13" t="s">
        <v>251</v>
      </c>
      <c r="B363" s="14">
        <v>5000</v>
      </c>
      <c r="C363" s="6">
        <v>3240</v>
      </c>
      <c r="D363" s="1">
        <f t="shared" si="20"/>
        <v>1.5432098765432098</v>
      </c>
      <c r="E363" s="7">
        <v>0.42</v>
      </c>
      <c r="F363" s="7">
        <f t="shared" si="21"/>
        <v>0.58000000000000007</v>
      </c>
    </row>
    <row r="364" spans="1:6" x14ac:dyDescent="0.45">
      <c r="A364" s="13" t="s">
        <v>252</v>
      </c>
      <c r="B364" s="14">
        <v>5000</v>
      </c>
      <c r="C364" s="6">
        <v>2850</v>
      </c>
      <c r="D364" s="1">
        <f t="shared" si="20"/>
        <v>1.7543859649122806</v>
      </c>
      <c r="E364" s="7">
        <v>0.38</v>
      </c>
      <c r="F364" s="7">
        <f t="shared" si="21"/>
        <v>0.62</v>
      </c>
    </row>
    <row r="365" spans="1:6" x14ac:dyDescent="0.45">
      <c r="A365" t="s">
        <v>98</v>
      </c>
      <c r="B365" s="1">
        <v>16645</v>
      </c>
      <c r="C365" s="6">
        <v>25178</v>
      </c>
      <c r="D365" s="1">
        <f t="shared" si="20"/>
        <v>0.66109301771387718</v>
      </c>
      <c r="E365" s="7">
        <v>0.69</v>
      </c>
      <c r="F365" s="7">
        <f t="shared" si="21"/>
        <v>0.31000000000000005</v>
      </c>
    </row>
    <row r="366" spans="1:6" x14ac:dyDescent="0.45">
      <c r="A366" s="13" t="s">
        <v>253</v>
      </c>
      <c r="B366" s="14">
        <v>5000</v>
      </c>
      <c r="C366" s="6">
        <v>4172</v>
      </c>
      <c r="D366" s="1">
        <f t="shared" si="20"/>
        <v>1.1984659635666348</v>
      </c>
      <c r="E366" s="7">
        <v>0.56999999999999995</v>
      </c>
      <c r="F366" s="7">
        <f t="shared" si="21"/>
        <v>0.43000000000000005</v>
      </c>
    </row>
    <row r="367" spans="1:6" x14ac:dyDescent="0.45">
      <c r="A367" s="13" t="s">
        <v>472</v>
      </c>
      <c r="B367" s="14">
        <v>5000</v>
      </c>
      <c r="C367" s="6">
        <v>2796</v>
      </c>
      <c r="D367" s="1">
        <f t="shared" si="20"/>
        <v>1.7882689556509299</v>
      </c>
      <c r="E367" s="7">
        <v>0.38</v>
      </c>
      <c r="F367" s="7">
        <f t="shared" si="21"/>
        <v>0.62</v>
      </c>
    </row>
    <row r="368" spans="1:6" x14ac:dyDescent="0.45">
      <c r="A368" s="13" t="s">
        <v>400</v>
      </c>
      <c r="B368" s="14">
        <v>5000</v>
      </c>
      <c r="C368" s="6">
        <v>4397</v>
      </c>
      <c r="D368" s="1">
        <f t="shared" si="20"/>
        <v>1.1371389583807141</v>
      </c>
      <c r="E368" s="7">
        <v>0.31</v>
      </c>
      <c r="F368" s="7">
        <f t="shared" si="21"/>
        <v>0.69</v>
      </c>
    </row>
    <row r="369" spans="1:6" x14ac:dyDescent="0.45">
      <c r="A369" s="13" t="s">
        <v>401</v>
      </c>
      <c r="B369" s="14">
        <v>5000</v>
      </c>
      <c r="C369" s="6">
        <v>1241</v>
      </c>
      <c r="D369" s="1">
        <f t="shared" si="20"/>
        <v>4.0290088638195005</v>
      </c>
      <c r="E369" s="7">
        <v>0.28000000000000003</v>
      </c>
      <c r="F369" s="7">
        <f t="shared" si="21"/>
        <v>0.72</v>
      </c>
    </row>
    <row r="370" spans="1:6" x14ac:dyDescent="0.45">
      <c r="A370" s="13" t="s">
        <v>453</v>
      </c>
      <c r="B370" s="14">
        <v>5000</v>
      </c>
      <c r="C370" s="6">
        <v>1748</v>
      </c>
      <c r="D370" s="1">
        <f t="shared" si="20"/>
        <v>2.860411899313501</v>
      </c>
      <c r="E370" s="7">
        <v>0.35</v>
      </c>
      <c r="F370" s="7">
        <f t="shared" si="21"/>
        <v>0.65</v>
      </c>
    </row>
    <row r="371" spans="1:6" x14ac:dyDescent="0.45">
      <c r="A371" t="s">
        <v>35</v>
      </c>
      <c r="B371" s="1">
        <v>43948</v>
      </c>
      <c r="C371" s="6">
        <v>58211</v>
      </c>
      <c r="D371" s="1">
        <f t="shared" si="20"/>
        <v>0.75497758155675043</v>
      </c>
      <c r="E371" s="7">
        <v>0.66</v>
      </c>
      <c r="F371" s="7">
        <f t="shared" si="21"/>
        <v>0.33999999999999997</v>
      </c>
    </row>
    <row r="372" spans="1:6" x14ac:dyDescent="0.45">
      <c r="A372" s="13" t="s">
        <v>402</v>
      </c>
      <c r="B372" s="14">
        <v>5000</v>
      </c>
      <c r="C372" s="6">
        <v>705</v>
      </c>
      <c r="D372" s="1">
        <f t="shared" si="20"/>
        <v>7.0921985815602833</v>
      </c>
      <c r="E372" s="7">
        <v>0.27</v>
      </c>
      <c r="F372" s="7">
        <f t="shared" si="21"/>
        <v>0.73</v>
      </c>
    </row>
    <row r="373" spans="1:6" x14ac:dyDescent="0.45">
      <c r="A373" s="13" t="s">
        <v>403</v>
      </c>
      <c r="B373" s="14">
        <v>5000</v>
      </c>
      <c r="C373" s="6">
        <v>4136</v>
      </c>
      <c r="D373" s="1">
        <f t="shared" si="20"/>
        <v>1.2088974854932302</v>
      </c>
      <c r="E373" s="7">
        <v>0.37</v>
      </c>
      <c r="F373" s="7">
        <f t="shared" si="21"/>
        <v>0.63</v>
      </c>
    </row>
    <row r="374" spans="1:6" x14ac:dyDescent="0.45">
      <c r="A374" t="s">
        <v>14</v>
      </c>
      <c r="B374" s="1">
        <v>402878</v>
      </c>
      <c r="C374" s="6">
        <v>44202</v>
      </c>
      <c r="D374" s="1">
        <f t="shared" si="20"/>
        <v>9.1144744581693136</v>
      </c>
      <c r="E374" s="7">
        <v>0.76</v>
      </c>
      <c r="F374" s="7">
        <f t="shared" si="21"/>
        <v>0.24</v>
      </c>
    </row>
    <row r="375" spans="1:6" x14ac:dyDescent="0.45">
      <c r="A375" s="13" t="s">
        <v>473</v>
      </c>
      <c r="B375" s="14">
        <v>5000</v>
      </c>
      <c r="C375" s="6">
        <v>1534</v>
      </c>
      <c r="D375" s="1">
        <f t="shared" si="20"/>
        <v>3.259452411994785</v>
      </c>
      <c r="E375" s="7">
        <v>0.43</v>
      </c>
      <c r="F375" s="7">
        <f t="shared" ref="F375:F406" si="22">100%-E375</f>
        <v>0.57000000000000006</v>
      </c>
    </row>
    <row r="376" spans="1:6" x14ac:dyDescent="0.45">
      <c r="A376" t="s">
        <v>99</v>
      </c>
      <c r="B376" s="1">
        <v>22033</v>
      </c>
      <c r="C376" s="6">
        <v>41679</v>
      </c>
      <c r="D376" s="1">
        <f t="shared" si="20"/>
        <v>0.52863552388493007</v>
      </c>
      <c r="E376" s="7">
        <v>0.52</v>
      </c>
      <c r="F376" s="7">
        <f t="shared" si="22"/>
        <v>0.48</v>
      </c>
    </row>
    <row r="377" spans="1:6" x14ac:dyDescent="0.45">
      <c r="A377" s="13" t="s">
        <v>254</v>
      </c>
      <c r="B377" s="14">
        <v>5000</v>
      </c>
      <c r="C377" s="6">
        <v>8948</v>
      </c>
      <c r="D377" s="1">
        <f t="shared" si="20"/>
        <v>0.55878408582923556</v>
      </c>
      <c r="E377" s="7">
        <v>0.64</v>
      </c>
      <c r="F377" s="7">
        <f t="shared" si="22"/>
        <v>0.36</v>
      </c>
    </row>
    <row r="378" spans="1:6" x14ac:dyDescent="0.45">
      <c r="A378" s="13" t="s">
        <v>404</v>
      </c>
      <c r="B378" s="14">
        <v>5000</v>
      </c>
      <c r="C378" s="6">
        <v>2310</v>
      </c>
      <c r="D378" s="1">
        <f t="shared" si="20"/>
        <v>2.1645021645021645</v>
      </c>
      <c r="E378" s="7">
        <v>0.46</v>
      </c>
      <c r="F378" s="7">
        <f t="shared" si="22"/>
        <v>0.54</v>
      </c>
    </row>
    <row r="379" spans="1:6" x14ac:dyDescent="0.45">
      <c r="A379" s="13" t="s">
        <v>405</v>
      </c>
      <c r="B379" s="14">
        <v>5000</v>
      </c>
      <c r="C379" s="6">
        <v>3927</v>
      </c>
      <c r="D379" s="1">
        <f t="shared" si="20"/>
        <v>1.2732365673542143</v>
      </c>
      <c r="E379" s="7">
        <v>0.3</v>
      </c>
      <c r="F379" s="7">
        <f t="shared" si="22"/>
        <v>0.7</v>
      </c>
    </row>
    <row r="380" spans="1:6" x14ac:dyDescent="0.45">
      <c r="A380" s="13" t="s">
        <v>406</v>
      </c>
      <c r="B380" s="14">
        <v>5000</v>
      </c>
      <c r="C380" s="6">
        <v>2301</v>
      </c>
      <c r="D380" s="1">
        <f t="shared" si="20"/>
        <v>2.17296827466319</v>
      </c>
      <c r="E380" s="7">
        <v>0.33</v>
      </c>
      <c r="F380" s="7">
        <f t="shared" si="22"/>
        <v>0.66999999999999993</v>
      </c>
    </row>
    <row r="381" spans="1:6" x14ac:dyDescent="0.45">
      <c r="A381" t="s">
        <v>100</v>
      </c>
      <c r="B381" s="1">
        <v>6900</v>
      </c>
      <c r="C381" s="6">
        <v>17552</v>
      </c>
      <c r="D381" s="1">
        <f t="shared" si="20"/>
        <v>0.39311759343664537</v>
      </c>
      <c r="E381" s="7">
        <v>0.76</v>
      </c>
      <c r="F381" s="7">
        <f t="shared" si="22"/>
        <v>0.24</v>
      </c>
    </row>
    <row r="382" spans="1:6" x14ac:dyDescent="0.45">
      <c r="A382" s="13" t="s">
        <v>407</v>
      </c>
      <c r="B382" s="14">
        <v>5000</v>
      </c>
      <c r="C382" s="6">
        <v>2132</v>
      </c>
      <c r="D382" s="1">
        <f t="shared" si="20"/>
        <v>2.3452157598499062</v>
      </c>
      <c r="E382" s="7">
        <v>0.26</v>
      </c>
      <c r="F382" s="7">
        <f t="shared" si="22"/>
        <v>0.74</v>
      </c>
    </row>
    <row r="383" spans="1:6" x14ac:dyDescent="0.45">
      <c r="A383" t="s">
        <v>101</v>
      </c>
      <c r="B383" s="1">
        <v>28515</v>
      </c>
      <c r="C383" s="6">
        <v>79408</v>
      </c>
      <c r="D383" s="1">
        <f t="shared" si="20"/>
        <v>0.35909480153133183</v>
      </c>
      <c r="E383" s="7">
        <v>0.37</v>
      </c>
      <c r="F383" s="7">
        <f t="shared" si="22"/>
        <v>0.63</v>
      </c>
    </row>
    <row r="384" spans="1:6" x14ac:dyDescent="0.45">
      <c r="A384" s="13" t="s">
        <v>408</v>
      </c>
      <c r="B384" s="14">
        <v>5000</v>
      </c>
      <c r="C384" s="6">
        <v>1314</v>
      </c>
      <c r="D384" s="1">
        <f t="shared" si="20"/>
        <v>3.8051750380517504</v>
      </c>
      <c r="E384" s="7">
        <v>0.34</v>
      </c>
      <c r="F384" s="7">
        <f t="shared" si="22"/>
        <v>0.65999999999999992</v>
      </c>
    </row>
    <row r="385" spans="1:6" x14ac:dyDescent="0.45">
      <c r="A385" s="13" t="s">
        <v>408</v>
      </c>
      <c r="B385" s="14">
        <v>5000</v>
      </c>
      <c r="C385" s="6">
        <v>1809</v>
      </c>
      <c r="D385" s="1">
        <f t="shared" si="20"/>
        <v>2.7639579878385847</v>
      </c>
      <c r="E385" s="7">
        <v>0.3</v>
      </c>
      <c r="F385" s="7">
        <f t="shared" si="22"/>
        <v>0.7</v>
      </c>
    </row>
    <row r="386" spans="1:6" x14ac:dyDescent="0.45">
      <c r="A386" s="13" t="s">
        <v>409</v>
      </c>
      <c r="B386" s="14">
        <v>5000</v>
      </c>
      <c r="C386" s="6">
        <v>3127</v>
      </c>
      <c r="D386" s="1">
        <f t="shared" si="20"/>
        <v>1.598976654940838</v>
      </c>
      <c r="E386" s="7">
        <v>0.38</v>
      </c>
      <c r="F386" s="7">
        <f t="shared" si="22"/>
        <v>0.62</v>
      </c>
    </row>
    <row r="387" spans="1:6" x14ac:dyDescent="0.45">
      <c r="A387" s="13" t="s">
        <v>409</v>
      </c>
      <c r="B387" s="14">
        <v>5000</v>
      </c>
      <c r="C387" s="6">
        <v>991</v>
      </c>
      <c r="D387" s="1">
        <f t="shared" si="20"/>
        <v>5.0454086781029259</v>
      </c>
      <c r="E387" s="7">
        <v>0.21</v>
      </c>
      <c r="F387" s="7">
        <f t="shared" si="22"/>
        <v>0.79</v>
      </c>
    </row>
    <row r="388" spans="1:6" x14ac:dyDescent="0.45">
      <c r="A388" s="13" t="s">
        <v>410</v>
      </c>
      <c r="B388" s="14">
        <v>5000</v>
      </c>
      <c r="C388" s="6">
        <v>1562</v>
      </c>
      <c r="D388" s="1">
        <f t="shared" si="20"/>
        <v>3.2010243277848911</v>
      </c>
      <c r="E388" s="7">
        <v>0.42</v>
      </c>
      <c r="F388" s="7">
        <f t="shared" si="22"/>
        <v>0.58000000000000007</v>
      </c>
    </row>
    <row r="389" spans="1:6" x14ac:dyDescent="0.45">
      <c r="A389" s="13" t="s">
        <v>411</v>
      </c>
      <c r="B389" s="14">
        <v>5000</v>
      </c>
      <c r="C389" s="6">
        <v>4041</v>
      </c>
      <c r="D389" s="1">
        <f t="shared" si="20"/>
        <v>1.2373174956693889</v>
      </c>
      <c r="E389" s="7">
        <v>0.47</v>
      </c>
      <c r="F389" s="7">
        <f t="shared" si="22"/>
        <v>0.53</v>
      </c>
    </row>
    <row r="390" spans="1:6" x14ac:dyDescent="0.45">
      <c r="A390" t="s">
        <v>102</v>
      </c>
      <c r="B390" s="1">
        <v>446225</v>
      </c>
      <c r="C390" s="6">
        <v>76618</v>
      </c>
      <c r="D390" s="1">
        <f t="shared" si="20"/>
        <v>5.824023075517502</v>
      </c>
      <c r="E390" s="7">
        <v>0.87</v>
      </c>
      <c r="F390" s="7">
        <f t="shared" si="22"/>
        <v>0.13</v>
      </c>
    </row>
    <row r="391" spans="1:6" x14ac:dyDescent="0.45">
      <c r="A391" t="s">
        <v>103</v>
      </c>
      <c r="B391" s="1">
        <v>16435</v>
      </c>
      <c r="C391" s="6">
        <v>30014</v>
      </c>
      <c r="D391" s="1">
        <f t="shared" si="20"/>
        <v>0.54757779702805354</v>
      </c>
      <c r="E391" s="7">
        <v>0.52</v>
      </c>
      <c r="F391" s="7">
        <f t="shared" si="22"/>
        <v>0.48</v>
      </c>
    </row>
    <row r="392" spans="1:6" x14ac:dyDescent="0.45">
      <c r="A392" s="13" t="s">
        <v>412</v>
      </c>
      <c r="B392" s="14">
        <v>5000</v>
      </c>
      <c r="C392" s="6">
        <v>9395</v>
      </c>
      <c r="D392" s="1">
        <f t="shared" si="20"/>
        <v>0.53219797764768495</v>
      </c>
      <c r="E392" s="7">
        <v>0.35</v>
      </c>
      <c r="F392" s="7">
        <f t="shared" si="22"/>
        <v>0.65</v>
      </c>
    </row>
    <row r="393" spans="1:6" x14ac:dyDescent="0.45">
      <c r="A393" s="13" t="s">
        <v>413</v>
      </c>
      <c r="B393" s="14">
        <v>5000</v>
      </c>
      <c r="C393" s="6">
        <v>4163</v>
      </c>
      <c r="D393" s="1">
        <f t="shared" si="20"/>
        <v>1.2010569300984866</v>
      </c>
      <c r="E393" s="7">
        <v>0.28000000000000003</v>
      </c>
      <c r="F393" s="7">
        <f t="shared" si="22"/>
        <v>0.72</v>
      </c>
    </row>
    <row r="394" spans="1:6" x14ac:dyDescent="0.45">
      <c r="A394" s="13" t="s">
        <v>414</v>
      </c>
      <c r="B394" s="14">
        <v>5000</v>
      </c>
      <c r="C394" s="6">
        <v>8530</v>
      </c>
      <c r="D394" s="1">
        <f t="shared" si="20"/>
        <v>0.58616647127784294</v>
      </c>
      <c r="E394" s="7">
        <v>0.33</v>
      </c>
      <c r="F394" s="7">
        <f t="shared" si="22"/>
        <v>0.66999999999999993</v>
      </c>
    </row>
    <row r="395" spans="1:6" x14ac:dyDescent="0.45">
      <c r="A395" s="13" t="s">
        <v>415</v>
      </c>
      <c r="B395" s="14">
        <v>5000</v>
      </c>
      <c r="C395" s="6">
        <v>15296</v>
      </c>
      <c r="D395" s="1">
        <f t="shared" si="20"/>
        <v>0.32688284518828453</v>
      </c>
      <c r="E395" s="7">
        <v>0.45</v>
      </c>
      <c r="F395" s="7">
        <f t="shared" si="22"/>
        <v>0.55000000000000004</v>
      </c>
    </row>
    <row r="396" spans="1:6" x14ac:dyDescent="0.45">
      <c r="A396" s="13" t="s">
        <v>255</v>
      </c>
      <c r="B396" s="14">
        <v>5000</v>
      </c>
      <c r="C396" s="6">
        <v>5292</v>
      </c>
      <c r="D396" s="1">
        <f t="shared" ref="D396:D459" si="23">B396/C396</f>
        <v>0.94482237339380193</v>
      </c>
      <c r="E396" s="7">
        <v>0.47</v>
      </c>
      <c r="F396" s="7">
        <f t="shared" si="22"/>
        <v>0.53</v>
      </c>
    </row>
    <row r="397" spans="1:6" x14ac:dyDescent="0.45">
      <c r="A397" t="s">
        <v>104</v>
      </c>
      <c r="B397" s="1">
        <v>5260</v>
      </c>
      <c r="C397" s="6">
        <v>14703</v>
      </c>
      <c r="D397" s="1">
        <f t="shared" si="23"/>
        <v>0.35775011902332859</v>
      </c>
      <c r="E397" s="7">
        <v>0.37</v>
      </c>
      <c r="F397" s="7">
        <f t="shared" si="22"/>
        <v>0.63</v>
      </c>
    </row>
    <row r="398" spans="1:6" x14ac:dyDescent="0.45">
      <c r="A398" s="13" t="s">
        <v>256</v>
      </c>
      <c r="B398" s="14">
        <v>5000</v>
      </c>
      <c r="C398" s="6">
        <v>5464</v>
      </c>
      <c r="D398" s="1">
        <f t="shared" si="23"/>
        <v>0.91508052708638365</v>
      </c>
      <c r="E398" s="7">
        <v>0.38</v>
      </c>
      <c r="F398" s="7">
        <f t="shared" si="22"/>
        <v>0.62</v>
      </c>
    </row>
    <row r="399" spans="1:6" x14ac:dyDescent="0.45">
      <c r="A399" t="s">
        <v>105</v>
      </c>
      <c r="B399" s="1">
        <v>23770</v>
      </c>
      <c r="C399" s="6">
        <v>58874</v>
      </c>
      <c r="D399" s="1">
        <f t="shared" si="23"/>
        <v>0.40374358800149474</v>
      </c>
      <c r="E399" s="7">
        <v>0.46</v>
      </c>
      <c r="F399" s="7">
        <f t="shared" si="22"/>
        <v>0.54</v>
      </c>
    </row>
    <row r="400" spans="1:6" x14ac:dyDescent="0.45">
      <c r="A400" s="13" t="s">
        <v>417</v>
      </c>
      <c r="B400" s="14">
        <v>5000</v>
      </c>
      <c r="C400" s="6">
        <v>973</v>
      </c>
      <c r="D400" s="1">
        <f t="shared" si="23"/>
        <v>5.1387461459403907</v>
      </c>
      <c r="E400" s="7">
        <v>0.38</v>
      </c>
      <c r="F400" s="7">
        <f t="shared" si="22"/>
        <v>0.62</v>
      </c>
    </row>
    <row r="401" spans="1:7" x14ac:dyDescent="0.45">
      <c r="A401" s="13" t="s">
        <v>416</v>
      </c>
      <c r="B401" s="14">
        <v>5000</v>
      </c>
      <c r="C401" s="6">
        <v>259</v>
      </c>
      <c r="D401" s="1">
        <f t="shared" si="23"/>
        <v>19.305019305019304</v>
      </c>
      <c r="E401" s="7">
        <v>0.63</v>
      </c>
      <c r="F401" s="7">
        <f t="shared" si="22"/>
        <v>0.37</v>
      </c>
    </row>
    <row r="402" spans="1:7" x14ac:dyDescent="0.45">
      <c r="A402" s="10" t="s">
        <v>136</v>
      </c>
      <c r="B402" s="1">
        <v>5774</v>
      </c>
      <c r="C402" s="6">
        <v>7010</v>
      </c>
      <c r="D402" s="1">
        <f t="shared" si="23"/>
        <v>0.82368045649072752</v>
      </c>
      <c r="E402" s="7">
        <v>0.4</v>
      </c>
      <c r="F402" s="7">
        <f t="shared" si="22"/>
        <v>0.6</v>
      </c>
    </row>
    <row r="403" spans="1:7" x14ac:dyDescent="0.45">
      <c r="A403" s="13" t="s">
        <v>257</v>
      </c>
      <c r="B403" s="14">
        <v>5000</v>
      </c>
      <c r="C403" s="6">
        <v>1348</v>
      </c>
      <c r="D403" s="1">
        <f t="shared" si="23"/>
        <v>3.7091988130563798</v>
      </c>
      <c r="E403" s="7">
        <v>0.3</v>
      </c>
      <c r="F403" s="7">
        <f t="shared" si="22"/>
        <v>0.7</v>
      </c>
    </row>
    <row r="404" spans="1:7" x14ac:dyDescent="0.45">
      <c r="A404" t="s">
        <v>106</v>
      </c>
      <c r="B404" s="1">
        <v>65517</v>
      </c>
      <c r="C404" s="6">
        <v>134346</v>
      </c>
      <c r="D404" s="1">
        <f t="shared" si="23"/>
        <v>0.48767361886472244</v>
      </c>
      <c r="E404" s="7">
        <v>0.44</v>
      </c>
      <c r="F404" s="7">
        <f t="shared" si="22"/>
        <v>0.56000000000000005</v>
      </c>
    </row>
    <row r="405" spans="1:7" x14ac:dyDescent="0.45">
      <c r="A405" s="13" t="s">
        <v>418</v>
      </c>
      <c r="B405" s="14">
        <v>5000</v>
      </c>
      <c r="C405" s="6">
        <v>3912</v>
      </c>
      <c r="D405" s="1">
        <f t="shared" si="23"/>
        <v>1.278118609406953</v>
      </c>
      <c r="E405" s="7">
        <v>0.36</v>
      </c>
      <c r="F405" s="7">
        <f t="shared" si="22"/>
        <v>0.64</v>
      </c>
    </row>
    <row r="406" spans="1:7" x14ac:dyDescent="0.45">
      <c r="A406" s="13" t="s">
        <v>419</v>
      </c>
      <c r="B406" s="14">
        <v>5000</v>
      </c>
      <c r="C406" s="6">
        <v>2541</v>
      </c>
      <c r="D406" s="1">
        <f t="shared" si="23"/>
        <v>1.9677292404565132</v>
      </c>
      <c r="E406" s="7">
        <v>0.32</v>
      </c>
      <c r="F406" s="7">
        <f t="shared" si="22"/>
        <v>0.67999999999999994</v>
      </c>
    </row>
    <row r="407" spans="1:7" x14ac:dyDescent="0.45">
      <c r="A407" s="13" t="s">
        <v>420</v>
      </c>
      <c r="B407" s="14">
        <v>5000</v>
      </c>
      <c r="C407" s="6">
        <v>3176</v>
      </c>
      <c r="D407" s="1">
        <f t="shared" si="23"/>
        <v>1.5743073047858942</v>
      </c>
      <c r="E407" s="7">
        <v>0.28999999999999998</v>
      </c>
      <c r="F407" s="7">
        <f t="shared" ref="F407:F414" si="24">100%-E407</f>
        <v>0.71</v>
      </c>
    </row>
    <row r="408" spans="1:7" x14ac:dyDescent="0.45">
      <c r="A408" s="13" t="s">
        <v>421</v>
      </c>
      <c r="B408" s="14">
        <v>5000</v>
      </c>
      <c r="C408" s="6">
        <v>1863</v>
      </c>
      <c r="D408" s="1">
        <f t="shared" si="23"/>
        <v>2.6838432635534084</v>
      </c>
      <c r="E408" s="7">
        <v>0.3</v>
      </c>
      <c r="F408" s="7">
        <f t="shared" si="24"/>
        <v>0.7</v>
      </c>
    </row>
    <row r="409" spans="1:7" x14ac:dyDescent="0.45">
      <c r="A409" s="13" t="s">
        <v>422</v>
      </c>
      <c r="B409" s="14">
        <v>5000</v>
      </c>
      <c r="C409" s="6">
        <v>2050</v>
      </c>
      <c r="D409" s="1">
        <f t="shared" si="23"/>
        <v>2.4390243902439024</v>
      </c>
      <c r="E409" s="7">
        <v>0.3</v>
      </c>
      <c r="F409" s="7">
        <f t="shared" si="24"/>
        <v>0.7</v>
      </c>
    </row>
    <row r="410" spans="1:7" x14ac:dyDescent="0.45">
      <c r="A410" t="s">
        <v>107</v>
      </c>
      <c r="B410" s="1">
        <v>8604</v>
      </c>
      <c r="C410" s="6">
        <v>114832</v>
      </c>
      <c r="D410" s="1">
        <f t="shared" si="23"/>
        <v>7.4926849658631736E-2</v>
      </c>
      <c r="E410" s="7">
        <v>0.71</v>
      </c>
      <c r="F410" s="7">
        <f t="shared" si="24"/>
        <v>0.29000000000000004</v>
      </c>
    </row>
    <row r="411" spans="1:7" x14ac:dyDescent="0.45">
      <c r="A411" s="13" t="s">
        <v>423</v>
      </c>
      <c r="B411" s="14">
        <v>5000</v>
      </c>
      <c r="C411" s="6">
        <v>2416</v>
      </c>
      <c r="D411" s="1">
        <f t="shared" si="23"/>
        <v>2.0695364238410594</v>
      </c>
      <c r="E411" s="7">
        <v>0.28999999999999998</v>
      </c>
      <c r="F411" s="7">
        <f t="shared" si="24"/>
        <v>0.71</v>
      </c>
    </row>
    <row r="412" spans="1:7" x14ac:dyDescent="0.45">
      <c r="A412" s="13" t="s">
        <v>258</v>
      </c>
      <c r="B412" s="14">
        <v>5000</v>
      </c>
      <c r="C412" s="6">
        <v>5897</v>
      </c>
      <c r="D412" s="1">
        <f t="shared" si="23"/>
        <v>0.84788875699508226</v>
      </c>
      <c r="E412" s="7">
        <v>0.53</v>
      </c>
      <c r="F412" s="7">
        <f t="shared" si="24"/>
        <v>0.47</v>
      </c>
    </row>
    <row r="413" spans="1:7" x14ac:dyDescent="0.45">
      <c r="A413" s="13" t="s">
        <v>424</v>
      </c>
      <c r="B413" s="14">
        <v>5000</v>
      </c>
      <c r="C413" s="6">
        <v>967</v>
      </c>
      <c r="D413" s="1">
        <f t="shared" si="23"/>
        <v>5.1706308169596689</v>
      </c>
      <c r="E413" s="7">
        <v>0.52</v>
      </c>
      <c r="F413" s="7">
        <f t="shared" si="24"/>
        <v>0.48</v>
      </c>
    </row>
    <row r="414" spans="1:7" x14ac:dyDescent="0.45">
      <c r="A414" t="s">
        <v>108</v>
      </c>
      <c r="B414" s="1">
        <v>47000</v>
      </c>
      <c r="C414" s="6">
        <v>63409</v>
      </c>
      <c r="D414" s="1">
        <f t="shared" si="23"/>
        <v>0.74121970067340603</v>
      </c>
      <c r="E414" s="7">
        <v>0.52</v>
      </c>
      <c r="F414" s="7">
        <f t="shared" si="24"/>
        <v>0.48</v>
      </c>
    </row>
    <row r="415" spans="1:7" x14ac:dyDescent="0.45">
      <c r="A415" s="13" t="s">
        <v>259</v>
      </c>
      <c r="B415" s="14">
        <v>5000</v>
      </c>
      <c r="C415" s="6">
        <v>8680</v>
      </c>
      <c r="D415" s="1">
        <f t="shared" si="23"/>
        <v>0.57603686635944695</v>
      </c>
      <c r="E415" s="11">
        <v>0.5</v>
      </c>
      <c r="F415" s="7">
        <v>0.48</v>
      </c>
      <c r="G415" t="s">
        <v>124</v>
      </c>
    </row>
    <row r="416" spans="1:7" x14ac:dyDescent="0.45">
      <c r="A416" s="13" t="s">
        <v>425</v>
      </c>
      <c r="B416" s="14">
        <v>5000</v>
      </c>
      <c r="C416" s="6">
        <v>11931</v>
      </c>
      <c r="D416" s="1">
        <f t="shared" si="23"/>
        <v>0.41907635571201074</v>
      </c>
      <c r="E416" s="7">
        <v>0.37</v>
      </c>
      <c r="F416" s="7">
        <f t="shared" ref="F416:F458" si="25">100%-E416</f>
        <v>0.63</v>
      </c>
    </row>
    <row r="417" spans="1:6" x14ac:dyDescent="0.45">
      <c r="A417" s="13" t="s">
        <v>426</v>
      </c>
      <c r="B417" s="14">
        <v>5000</v>
      </c>
      <c r="C417" s="6">
        <v>9331</v>
      </c>
      <c r="D417" s="1">
        <f t="shared" si="23"/>
        <v>0.53584824777622975</v>
      </c>
      <c r="E417" s="7">
        <v>0.31</v>
      </c>
      <c r="F417" s="7">
        <f t="shared" si="25"/>
        <v>0.69</v>
      </c>
    </row>
    <row r="418" spans="1:6" x14ac:dyDescent="0.45">
      <c r="A418" s="13" t="s">
        <v>260</v>
      </c>
      <c r="B418" s="14">
        <v>5000</v>
      </c>
      <c r="C418" s="6">
        <v>7973</v>
      </c>
      <c r="D418" s="1">
        <f t="shared" si="23"/>
        <v>0.62711651824909065</v>
      </c>
      <c r="E418" s="7">
        <v>0.45</v>
      </c>
      <c r="F418" s="7">
        <f t="shared" si="25"/>
        <v>0.55000000000000004</v>
      </c>
    </row>
    <row r="419" spans="1:6" x14ac:dyDescent="0.45">
      <c r="A419" s="13" t="s">
        <v>427</v>
      </c>
      <c r="B419" s="14">
        <v>5000</v>
      </c>
      <c r="C419" s="6">
        <v>2618</v>
      </c>
      <c r="D419" s="1">
        <f t="shared" si="23"/>
        <v>1.9098548510313216</v>
      </c>
      <c r="E419" s="7">
        <v>0.27</v>
      </c>
      <c r="F419" s="7">
        <f t="shared" si="25"/>
        <v>0.73</v>
      </c>
    </row>
    <row r="420" spans="1:6" x14ac:dyDescent="0.45">
      <c r="A420" s="13" t="s">
        <v>428</v>
      </c>
      <c r="B420" s="14">
        <v>5000</v>
      </c>
      <c r="C420" s="6">
        <v>1893</v>
      </c>
      <c r="D420" s="1">
        <f t="shared" si="23"/>
        <v>2.6413100898045432</v>
      </c>
      <c r="E420" s="7">
        <v>0.36</v>
      </c>
      <c r="F420" s="7">
        <f t="shared" si="25"/>
        <v>0.64</v>
      </c>
    </row>
    <row r="421" spans="1:6" x14ac:dyDescent="0.45">
      <c r="A421" s="13" t="s">
        <v>431</v>
      </c>
      <c r="B421" s="14">
        <v>5000</v>
      </c>
      <c r="C421" s="6">
        <v>8994</v>
      </c>
      <c r="D421" s="1">
        <f t="shared" si="23"/>
        <v>0.55592617300422509</v>
      </c>
      <c r="E421" s="7">
        <v>0.38</v>
      </c>
      <c r="F421" s="7">
        <f t="shared" si="25"/>
        <v>0.62</v>
      </c>
    </row>
    <row r="422" spans="1:6" x14ac:dyDescent="0.45">
      <c r="A422" s="13" t="s">
        <v>429</v>
      </c>
      <c r="B422" s="14">
        <v>5000</v>
      </c>
      <c r="C422" s="6">
        <v>3436</v>
      </c>
      <c r="D422" s="1">
        <f t="shared" si="23"/>
        <v>1.4551804423748544</v>
      </c>
      <c r="E422" s="7">
        <v>0.33</v>
      </c>
      <c r="F422" s="7">
        <f t="shared" si="25"/>
        <v>0.66999999999999993</v>
      </c>
    </row>
    <row r="423" spans="1:6" x14ac:dyDescent="0.45">
      <c r="A423" s="13" t="s">
        <v>430</v>
      </c>
      <c r="B423" s="14">
        <v>5000</v>
      </c>
      <c r="C423" s="6">
        <v>8446</v>
      </c>
      <c r="D423" s="1">
        <f t="shared" si="23"/>
        <v>0.59199621122424817</v>
      </c>
      <c r="E423" s="7">
        <v>0.26</v>
      </c>
      <c r="F423" s="7">
        <f t="shared" si="25"/>
        <v>0.74</v>
      </c>
    </row>
    <row r="424" spans="1:6" x14ac:dyDescent="0.45">
      <c r="A424" s="13" t="s">
        <v>432</v>
      </c>
      <c r="B424" s="14">
        <v>5000</v>
      </c>
      <c r="C424" s="6">
        <v>2411</v>
      </c>
      <c r="D424" s="1">
        <f t="shared" si="23"/>
        <v>2.0738282870178351</v>
      </c>
      <c r="E424" s="7">
        <v>0.2</v>
      </c>
      <c r="F424" s="7">
        <f t="shared" si="25"/>
        <v>0.8</v>
      </c>
    </row>
    <row r="425" spans="1:6" x14ac:dyDescent="0.45">
      <c r="A425" s="13" t="s">
        <v>433</v>
      </c>
      <c r="B425" s="14">
        <v>5000</v>
      </c>
      <c r="C425" s="6">
        <v>1184</v>
      </c>
      <c r="D425" s="1">
        <f t="shared" si="23"/>
        <v>4.2229729729729728</v>
      </c>
      <c r="E425" s="7">
        <v>0.26</v>
      </c>
      <c r="F425" s="7">
        <f t="shared" si="25"/>
        <v>0.74</v>
      </c>
    </row>
    <row r="426" spans="1:6" x14ac:dyDescent="0.45">
      <c r="A426" s="13" t="s">
        <v>434</v>
      </c>
      <c r="B426" s="14">
        <v>5000</v>
      </c>
      <c r="C426" s="6">
        <v>1555</v>
      </c>
      <c r="D426" s="1">
        <f t="shared" si="23"/>
        <v>3.215434083601286</v>
      </c>
      <c r="E426" s="7">
        <v>0.38</v>
      </c>
      <c r="F426" s="7">
        <f t="shared" si="25"/>
        <v>0.62</v>
      </c>
    </row>
    <row r="427" spans="1:6" x14ac:dyDescent="0.45">
      <c r="A427" s="13" t="s">
        <v>435</v>
      </c>
      <c r="B427" s="14">
        <v>5000</v>
      </c>
      <c r="C427" s="6">
        <v>547</v>
      </c>
      <c r="D427" s="1">
        <f t="shared" si="23"/>
        <v>9.1407678244972583</v>
      </c>
      <c r="E427" s="7">
        <v>0.28000000000000003</v>
      </c>
      <c r="F427" s="7">
        <f t="shared" si="25"/>
        <v>0.72</v>
      </c>
    </row>
    <row r="428" spans="1:6" x14ac:dyDescent="0.45">
      <c r="A428" s="13" t="s">
        <v>436</v>
      </c>
      <c r="B428" s="14">
        <v>5000</v>
      </c>
      <c r="C428" s="6">
        <v>9183</v>
      </c>
      <c r="D428" s="1">
        <f t="shared" si="23"/>
        <v>0.54448437329848631</v>
      </c>
      <c r="E428" s="7">
        <v>0.44</v>
      </c>
      <c r="F428" s="7">
        <f t="shared" si="25"/>
        <v>0.56000000000000005</v>
      </c>
    </row>
    <row r="429" spans="1:6" x14ac:dyDescent="0.45">
      <c r="A429" s="13" t="s">
        <v>437</v>
      </c>
      <c r="B429" s="14">
        <v>5000</v>
      </c>
      <c r="C429" s="6">
        <v>9660</v>
      </c>
      <c r="D429" s="1">
        <f t="shared" si="23"/>
        <v>0.51759834368530022</v>
      </c>
      <c r="E429" s="7">
        <v>0.4</v>
      </c>
      <c r="F429" s="7">
        <f t="shared" si="25"/>
        <v>0.6</v>
      </c>
    </row>
    <row r="430" spans="1:6" x14ac:dyDescent="0.45">
      <c r="A430" t="s">
        <v>36</v>
      </c>
      <c r="B430" s="1">
        <v>7407</v>
      </c>
      <c r="C430" s="6">
        <v>15678</v>
      </c>
      <c r="D430" s="1">
        <f t="shared" si="23"/>
        <v>0.4724454649827784</v>
      </c>
      <c r="E430" s="7">
        <v>0.66</v>
      </c>
      <c r="F430" s="7">
        <f t="shared" si="25"/>
        <v>0.33999999999999997</v>
      </c>
    </row>
    <row r="431" spans="1:6" x14ac:dyDescent="0.45">
      <c r="A431" t="s">
        <v>109</v>
      </c>
      <c r="B431" s="1">
        <v>7285</v>
      </c>
      <c r="C431" s="6">
        <v>18544</v>
      </c>
      <c r="D431" s="1">
        <f t="shared" si="23"/>
        <v>0.39284943917169973</v>
      </c>
      <c r="E431" s="7">
        <v>0.46</v>
      </c>
      <c r="F431" s="7">
        <f t="shared" si="25"/>
        <v>0.54</v>
      </c>
    </row>
    <row r="432" spans="1:6" x14ac:dyDescent="0.45">
      <c r="A432" t="s">
        <v>110</v>
      </c>
      <c r="B432" s="1">
        <v>58393</v>
      </c>
      <c r="C432" s="6">
        <v>87294</v>
      </c>
      <c r="D432" s="1">
        <f t="shared" si="23"/>
        <v>0.66892340825257179</v>
      </c>
      <c r="E432" s="7">
        <v>0.55000000000000004</v>
      </c>
      <c r="F432" s="7">
        <f t="shared" si="25"/>
        <v>0.44999999999999996</v>
      </c>
    </row>
    <row r="433" spans="1:6" x14ac:dyDescent="0.45">
      <c r="A433" s="13" t="s">
        <v>438</v>
      </c>
      <c r="B433" s="14">
        <v>5000</v>
      </c>
      <c r="C433" s="6">
        <v>254</v>
      </c>
      <c r="D433" s="1">
        <f t="shared" si="23"/>
        <v>19.685039370078741</v>
      </c>
      <c r="E433" s="7">
        <v>0.21</v>
      </c>
      <c r="F433" s="7">
        <f t="shared" si="25"/>
        <v>0.79</v>
      </c>
    </row>
    <row r="434" spans="1:6" x14ac:dyDescent="0.45">
      <c r="A434" t="s">
        <v>137</v>
      </c>
      <c r="B434" s="1">
        <v>6320</v>
      </c>
      <c r="C434" s="6">
        <v>53323</v>
      </c>
      <c r="D434" s="1">
        <f t="shared" si="23"/>
        <v>0.11852296382424095</v>
      </c>
      <c r="E434" s="7">
        <v>0.3</v>
      </c>
      <c r="F434" s="8">
        <f t="shared" si="25"/>
        <v>0.7</v>
      </c>
    </row>
    <row r="435" spans="1:6" x14ac:dyDescent="0.45">
      <c r="A435" s="13" t="s">
        <v>261</v>
      </c>
      <c r="B435" s="14">
        <v>5000</v>
      </c>
      <c r="C435" s="6">
        <v>5245</v>
      </c>
      <c r="D435" s="1">
        <f t="shared" si="23"/>
        <v>0.95328884652049573</v>
      </c>
      <c r="E435" s="7">
        <v>0.44</v>
      </c>
      <c r="F435" s="7">
        <f t="shared" si="25"/>
        <v>0.56000000000000005</v>
      </c>
    </row>
    <row r="436" spans="1:6" x14ac:dyDescent="0.45">
      <c r="A436" t="s">
        <v>111</v>
      </c>
      <c r="B436" s="1">
        <v>19418</v>
      </c>
      <c r="C436" s="6">
        <v>30375</v>
      </c>
      <c r="D436" s="1">
        <f t="shared" si="23"/>
        <v>0.6392757201646091</v>
      </c>
      <c r="E436" s="7">
        <v>0.64</v>
      </c>
      <c r="F436" s="7">
        <f t="shared" si="25"/>
        <v>0.36</v>
      </c>
    </row>
    <row r="437" spans="1:6" x14ac:dyDescent="0.45">
      <c r="A437" s="13" t="s">
        <v>439</v>
      </c>
      <c r="B437" s="14">
        <v>5000</v>
      </c>
      <c r="C437" s="6">
        <v>4741</v>
      </c>
      <c r="D437" s="1">
        <f t="shared" si="23"/>
        <v>1.054629824931449</v>
      </c>
      <c r="E437" s="7">
        <v>0.37</v>
      </c>
      <c r="F437" s="7">
        <f t="shared" si="25"/>
        <v>0.63</v>
      </c>
    </row>
    <row r="438" spans="1:6" x14ac:dyDescent="0.45">
      <c r="A438" s="13" t="s">
        <v>440</v>
      </c>
      <c r="B438" s="14">
        <v>5000</v>
      </c>
      <c r="C438" s="6">
        <v>1947</v>
      </c>
      <c r="D438" s="1">
        <f t="shared" si="23"/>
        <v>2.5680534155110428</v>
      </c>
      <c r="E438" s="7">
        <v>0.28999999999999998</v>
      </c>
      <c r="F438" s="7">
        <f t="shared" si="25"/>
        <v>0.71</v>
      </c>
    </row>
    <row r="439" spans="1:6" x14ac:dyDescent="0.45">
      <c r="A439" s="13" t="s">
        <v>441</v>
      </c>
      <c r="B439" s="14">
        <v>5000</v>
      </c>
      <c r="C439" s="6">
        <v>3606</v>
      </c>
      <c r="D439" s="1">
        <f t="shared" si="23"/>
        <v>1.3865779256794233</v>
      </c>
      <c r="E439" s="7">
        <v>0.44</v>
      </c>
      <c r="F439" s="7">
        <f t="shared" si="25"/>
        <v>0.56000000000000005</v>
      </c>
    </row>
    <row r="440" spans="1:6" x14ac:dyDescent="0.45">
      <c r="A440" s="13" t="s">
        <v>477</v>
      </c>
      <c r="B440" s="14">
        <v>5000</v>
      </c>
      <c r="C440" s="6">
        <v>2239</v>
      </c>
      <c r="D440" s="1">
        <f t="shared" si="23"/>
        <v>2.2331397945511391</v>
      </c>
      <c r="E440" s="7">
        <v>0.28999999999999998</v>
      </c>
      <c r="F440" s="7">
        <f t="shared" si="25"/>
        <v>0.71</v>
      </c>
    </row>
    <row r="441" spans="1:6" x14ac:dyDescent="0.45">
      <c r="A441" t="s">
        <v>113</v>
      </c>
      <c r="B441" s="1">
        <v>9265</v>
      </c>
      <c r="C441" s="6">
        <v>25132</v>
      </c>
      <c r="D441" s="1">
        <f t="shared" si="23"/>
        <v>0.36865350946999842</v>
      </c>
      <c r="E441" s="7">
        <v>0.45</v>
      </c>
      <c r="F441" s="7">
        <f t="shared" si="25"/>
        <v>0.55000000000000004</v>
      </c>
    </row>
    <row r="442" spans="1:6" x14ac:dyDescent="0.45">
      <c r="A442" s="13" t="s">
        <v>262</v>
      </c>
      <c r="B442" s="14">
        <v>5000</v>
      </c>
      <c r="C442" s="6">
        <v>7250</v>
      </c>
      <c r="D442" s="1">
        <f t="shared" si="23"/>
        <v>0.68965517241379315</v>
      </c>
      <c r="E442" s="7">
        <v>0.49</v>
      </c>
      <c r="F442" s="7">
        <f t="shared" si="25"/>
        <v>0.51</v>
      </c>
    </row>
    <row r="443" spans="1:6" x14ac:dyDescent="0.45">
      <c r="A443" t="s">
        <v>114</v>
      </c>
      <c r="B443" s="1">
        <v>78624</v>
      </c>
      <c r="C443" s="6">
        <v>139387</v>
      </c>
      <c r="D443" s="1">
        <f t="shared" si="23"/>
        <v>0.56406981999756078</v>
      </c>
      <c r="E443" s="7">
        <v>0.56000000000000005</v>
      </c>
      <c r="F443" s="7">
        <f t="shared" si="25"/>
        <v>0.43999999999999995</v>
      </c>
    </row>
    <row r="444" spans="1:6" x14ac:dyDescent="0.45">
      <c r="A444" s="13" t="s">
        <v>442</v>
      </c>
      <c r="B444" s="14">
        <v>5000</v>
      </c>
      <c r="C444" s="6">
        <v>813</v>
      </c>
      <c r="D444" s="1">
        <f t="shared" si="23"/>
        <v>6.1500615006150063</v>
      </c>
      <c r="E444" s="7">
        <v>0.25</v>
      </c>
      <c r="F444" s="7">
        <f t="shared" si="25"/>
        <v>0.75</v>
      </c>
    </row>
    <row r="445" spans="1:6" x14ac:dyDescent="0.45">
      <c r="A445" t="s">
        <v>138</v>
      </c>
      <c r="B445" s="1">
        <v>53174</v>
      </c>
      <c r="C445" s="6">
        <v>372258</v>
      </c>
      <c r="D445" s="1">
        <f t="shared" si="23"/>
        <v>0.14284179252024135</v>
      </c>
      <c r="E445" s="7">
        <v>0.72</v>
      </c>
      <c r="F445" s="7">
        <f t="shared" si="25"/>
        <v>0.28000000000000003</v>
      </c>
    </row>
    <row r="446" spans="1:6" x14ac:dyDescent="0.45">
      <c r="A446" s="13" t="s">
        <v>263</v>
      </c>
      <c r="B446" s="14">
        <v>5000</v>
      </c>
      <c r="C446" s="6">
        <v>4435</v>
      </c>
      <c r="D446" s="1">
        <f t="shared" si="23"/>
        <v>1.1273957158962795</v>
      </c>
      <c r="E446" s="7">
        <v>0.39</v>
      </c>
      <c r="F446" s="7">
        <f t="shared" si="25"/>
        <v>0.61</v>
      </c>
    </row>
    <row r="447" spans="1:6" x14ac:dyDescent="0.45">
      <c r="A447" s="13" t="s">
        <v>443</v>
      </c>
      <c r="B447" s="14">
        <v>5000</v>
      </c>
      <c r="C447" s="6">
        <v>3573</v>
      </c>
      <c r="D447" s="1">
        <f t="shared" si="23"/>
        <v>1.3993842709207949</v>
      </c>
      <c r="E447" s="7">
        <v>0.28999999999999998</v>
      </c>
      <c r="F447" s="7">
        <f t="shared" si="25"/>
        <v>0.71</v>
      </c>
    </row>
    <row r="448" spans="1:6" x14ac:dyDescent="0.45">
      <c r="A448" t="s">
        <v>37</v>
      </c>
      <c r="B448" s="1">
        <v>11169</v>
      </c>
      <c r="C448" s="6">
        <v>17713</v>
      </c>
      <c r="D448" s="1">
        <f t="shared" si="23"/>
        <v>0.63055383051995706</v>
      </c>
      <c r="E448" s="7">
        <v>0.57999999999999996</v>
      </c>
      <c r="F448" s="7">
        <f t="shared" si="25"/>
        <v>0.42000000000000004</v>
      </c>
    </row>
    <row r="449" spans="1:7" x14ac:dyDescent="0.45">
      <c r="A449" t="s">
        <v>139</v>
      </c>
      <c r="B449" s="1">
        <v>416399</v>
      </c>
      <c r="C449" s="6">
        <v>1793561</v>
      </c>
      <c r="D449" s="1">
        <f t="shared" si="23"/>
        <v>0.23216327741292322</v>
      </c>
      <c r="E449" s="7">
        <v>0.68</v>
      </c>
      <c r="F449" s="7">
        <f t="shared" si="25"/>
        <v>0.31999999999999995</v>
      </c>
    </row>
    <row r="450" spans="1:7" x14ac:dyDescent="0.45">
      <c r="A450" s="13" t="s">
        <v>444</v>
      </c>
      <c r="B450" s="14">
        <v>5000</v>
      </c>
      <c r="C450" s="6">
        <v>1590</v>
      </c>
      <c r="D450" s="1">
        <f t="shared" si="23"/>
        <v>3.1446540880503147</v>
      </c>
      <c r="E450" s="7">
        <v>0.28000000000000003</v>
      </c>
      <c r="F450" s="7">
        <f t="shared" si="25"/>
        <v>0.72</v>
      </c>
    </row>
    <row r="451" spans="1:7" x14ac:dyDescent="0.45">
      <c r="A451" t="s">
        <v>117</v>
      </c>
      <c r="B451" s="1">
        <v>178789</v>
      </c>
      <c r="C451" s="6">
        <v>85420</v>
      </c>
      <c r="D451" s="1">
        <f t="shared" si="23"/>
        <v>2.093057831889487</v>
      </c>
      <c r="E451" s="7">
        <v>0.59</v>
      </c>
      <c r="F451" s="7">
        <f t="shared" si="25"/>
        <v>0.41000000000000003</v>
      </c>
    </row>
    <row r="452" spans="1:7" x14ac:dyDescent="0.45">
      <c r="A452" s="13" t="s">
        <v>445</v>
      </c>
      <c r="B452" s="14">
        <v>5000</v>
      </c>
      <c r="C452" s="6">
        <v>2612</v>
      </c>
      <c r="D452" s="1">
        <f t="shared" si="23"/>
        <v>1.9142419601837672</v>
      </c>
      <c r="E452" s="7">
        <v>0.28999999999999998</v>
      </c>
      <c r="F452" s="7">
        <f t="shared" si="25"/>
        <v>0.71</v>
      </c>
    </row>
    <row r="453" spans="1:7" x14ac:dyDescent="0.45">
      <c r="A453" t="s">
        <v>118</v>
      </c>
      <c r="B453" s="1">
        <v>9394</v>
      </c>
      <c r="C453" s="6">
        <v>30950</v>
      </c>
      <c r="D453" s="1">
        <f t="shared" si="23"/>
        <v>0.30352180936995155</v>
      </c>
      <c r="E453" s="7">
        <v>0.4</v>
      </c>
      <c r="F453" s="7">
        <f t="shared" si="25"/>
        <v>0.6</v>
      </c>
    </row>
    <row r="454" spans="1:7" x14ac:dyDescent="0.45">
      <c r="A454" s="13" t="s">
        <v>446</v>
      </c>
      <c r="B454" s="14">
        <v>5000</v>
      </c>
      <c r="C454" s="6">
        <v>1383</v>
      </c>
      <c r="D454" s="1">
        <f t="shared" si="23"/>
        <v>3.6153289949385394</v>
      </c>
      <c r="E454" s="7">
        <v>0.44</v>
      </c>
      <c r="F454" s="7">
        <f t="shared" si="25"/>
        <v>0.56000000000000005</v>
      </c>
    </row>
    <row r="455" spans="1:7" x14ac:dyDescent="0.45">
      <c r="A455" s="13" t="s">
        <v>447</v>
      </c>
      <c r="B455" s="14">
        <v>5000</v>
      </c>
      <c r="C455" s="6">
        <v>4590</v>
      </c>
      <c r="D455" s="1">
        <f t="shared" si="23"/>
        <v>1.0893246187363834</v>
      </c>
      <c r="E455" s="7">
        <v>0.31</v>
      </c>
      <c r="F455" s="7">
        <f t="shared" si="25"/>
        <v>0.69</v>
      </c>
    </row>
    <row r="456" spans="1:7" x14ac:dyDescent="0.45">
      <c r="A456" s="13" t="s">
        <v>264</v>
      </c>
      <c r="B456" s="14">
        <v>5000</v>
      </c>
      <c r="C456" s="6">
        <v>2909</v>
      </c>
      <c r="D456" s="1">
        <f t="shared" si="23"/>
        <v>1.7188037126160192</v>
      </c>
      <c r="E456" s="7">
        <v>0.47</v>
      </c>
      <c r="F456" s="7">
        <f t="shared" si="25"/>
        <v>0.53</v>
      </c>
    </row>
    <row r="457" spans="1:7" x14ac:dyDescent="0.45">
      <c r="A457" s="13" t="s">
        <v>448</v>
      </c>
      <c r="B457" s="14">
        <v>5000</v>
      </c>
      <c r="C457" s="6">
        <v>1768</v>
      </c>
      <c r="D457" s="1">
        <f t="shared" si="23"/>
        <v>2.8280542986425341</v>
      </c>
      <c r="E457" s="7">
        <v>0.45</v>
      </c>
      <c r="F457" s="7">
        <f t="shared" si="25"/>
        <v>0.55000000000000004</v>
      </c>
    </row>
    <row r="458" spans="1:7" x14ac:dyDescent="0.45">
      <c r="A458" s="13" t="s">
        <v>449</v>
      </c>
      <c r="B458" s="14">
        <v>5000</v>
      </c>
      <c r="C458" s="6">
        <v>5286</v>
      </c>
      <c r="D458" s="1">
        <f t="shared" si="23"/>
        <v>0.94589481649640561</v>
      </c>
      <c r="E458" s="7">
        <v>0.54</v>
      </c>
      <c r="F458" s="7">
        <f t="shared" si="25"/>
        <v>0.45999999999999996</v>
      </c>
    </row>
    <row r="459" spans="1:7" x14ac:dyDescent="0.45">
      <c r="A459" s="13" t="s">
        <v>450</v>
      </c>
      <c r="B459" s="14">
        <v>5000</v>
      </c>
      <c r="C459" s="6">
        <v>7140</v>
      </c>
      <c r="D459" s="1">
        <f t="shared" si="23"/>
        <v>0.70028011204481788</v>
      </c>
      <c r="E459" s="7">
        <v>0.49</v>
      </c>
      <c r="F459" s="8">
        <v>0.49</v>
      </c>
      <c r="G459" t="s">
        <v>127</v>
      </c>
    </row>
    <row r="460" spans="1:7" x14ac:dyDescent="0.45">
      <c r="A460" s="13" t="s">
        <v>451</v>
      </c>
      <c r="B460" s="14">
        <v>5000</v>
      </c>
      <c r="C460" s="6">
        <v>2279</v>
      </c>
      <c r="D460" s="1">
        <f t="shared" ref="D460:D467" si="26">B460/C460</f>
        <v>2.1939447125932428</v>
      </c>
      <c r="E460" s="7">
        <v>0.23</v>
      </c>
      <c r="F460" s="7">
        <f>100%-E460</f>
        <v>0.77</v>
      </c>
    </row>
    <row r="461" spans="1:7" x14ac:dyDescent="0.45">
      <c r="A461" s="13" t="s">
        <v>454</v>
      </c>
      <c r="B461" s="14">
        <v>5000</v>
      </c>
      <c r="C461" s="6">
        <v>460</v>
      </c>
      <c r="D461" s="1">
        <f t="shared" si="26"/>
        <v>10.869565217391305</v>
      </c>
      <c r="E461" s="7">
        <v>0.28999999999999998</v>
      </c>
      <c r="F461" s="7">
        <f>100%-E461</f>
        <v>0.71</v>
      </c>
    </row>
    <row r="462" spans="1:7" x14ac:dyDescent="0.45">
      <c r="A462" s="13" t="s">
        <v>265</v>
      </c>
      <c r="B462" s="14">
        <v>5000</v>
      </c>
      <c r="C462" s="6">
        <v>12941</v>
      </c>
      <c r="D462" s="1">
        <f t="shared" si="26"/>
        <v>0.38636890503052312</v>
      </c>
      <c r="E462" s="7">
        <v>0.48</v>
      </c>
      <c r="F462" s="7">
        <f>100%-E462</f>
        <v>0.52</v>
      </c>
    </row>
    <row r="463" spans="1:7" x14ac:dyDescent="0.45">
      <c r="A463" t="s">
        <v>119</v>
      </c>
      <c r="B463" s="1">
        <v>12042</v>
      </c>
      <c r="C463" s="6">
        <v>25058</v>
      </c>
      <c r="D463" s="1">
        <f t="shared" si="26"/>
        <v>0.48056508899353501</v>
      </c>
      <c r="E463" s="11">
        <v>0.5</v>
      </c>
      <c r="F463" s="7">
        <v>0.48</v>
      </c>
      <c r="G463" t="s">
        <v>124</v>
      </c>
    </row>
    <row r="464" spans="1:7" x14ac:dyDescent="0.45">
      <c r="A464" t="s">
        <v>120</v>
      </c>
      <c r="B464" s="1">
        <v>40632</v>
      </c>
      <c r="C464" s="6">
        <v>76501</v>
      </c>
      <c r="D464" s="1">
        <f t="shared" si="26"/>
        <v>0.53113031202206507</v>
      </c>
      <c r="E464" s="7">
        <v>0.52</v>
      </c>
      <c r="F464" s="7">
        <f>100%-E464</f>
        <v>0.48</v>
      </c>
    </row>
    <row r="465" spans="1:6" x14ac:dyDescent="0.45">
      <c r="A465" s="13" t="s">
        <v>452</v>
      </c>
      <c r="B465" s="14">
        <v>5000</v>
      </c>
      <c r="C465" s="6">
        <v>5322</v>
      </c>
      <c r="D465" s="1">
        <f t="shared" si="26"/>
        <v>0.9394964299135663</v>
      </c>
      <c r="E465" s="7">
        <v>0.31</v>
      </c>
      <c r="F465" s="7">
        <f>100%-E465</f>
        <v>0.69</v>
      </c>
    </row>
    <row r="466" spans="1:6" x14ac:dyDescent="0.45">
      <c r="A466" t="s">
        <v>121</v>
      </c>
      <c r="B466" s="1">
        <v>100399</v>
      </c>
      <c r="C466" s="6">
        <v>20648</v>
      </c>
      <c r="D466" s="1">
        <f t="shared" si="26"/>
        <v>4.8624079814025576</v>
      </c>
      <c r="E466" s="7">
        <v>0.86</v>
      </c>
      <c r="F466" s="7">
        <f>100%-E466</f>
        <v>0.14000000000000001</v>
      </c>
    </row>
    <row r="467" spans="1:6" x14ac:dyDescent="0.45">
      <c r="A467" s="13" t="s">
        <v>266</v>
      </c>
      <c r="B467" s="14">
        <v>5000</v>
      </c>
      <c r="C467" s="6">
        <v>5719</v>
      </c>
      <c r="D467" s="1">
        <f t="shared" si="26"/>
        <v>0.87427872005595386</v>
      </c>
      <c r="E467" s="7">
        <v>0.34</v>
      </c>
      <c r="F467" s="7">
        <f>100%-E467</f>
        <v>0.65999999999999992</v>
      </c>
    </row>
    <row r="480" spans="1:6" x14ac:dyDescent="0.45">
      <c r="B480" s="2"/>
    </row>
  </sheetData>
  <sortState xmlns:xlrd2="http://schemas.microsoft.com/office/spreadsheetml/2017/richdata2" ref="A2:G467">
    <sortCondition ref="A2:A467"/>
  </sortState>
  <conditionalFormatting sqref="F2:F43 F45:F46 F129 F124:F127 F99:F122 F97 F91:F95 F84:F89 F70:F82 F59:F68 F48:F57 F131:F1048576">
    <cfRule type="cellIs" dxfId="2" priority="5" operator="greaterThan">
      <formula>0.5</formula>
    </cfRule>
  </conditionalFormatting>
  <conditionalFormatting sqref="E2:E43 E45:E1048576">
    <cfRule type="cellIs" dxfId="1" priority="4" operator="greaterThan">
      <formula>0.5</formula>
    </cfRule>
  </conditionalFormatting>
  <conditionalFormatting sqref="D2:D467">
    <cfRule type="colorScale" priority="3">
      <colorScale>
        <cfvo type="min"/>
        <cfvo type="max"/>
        <color theme="9" tint="0.79998168889431442"/>
        <color theme="9" tint="-0.249977111117893"/>
      </colorScale>
    </cfRule>
  </conditionalFormatting>
  <conditionalFormatting sqref="D1:D104857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:F1048576">
    <cfRule type="cellIs" dxfId="0" priority="1" operator="greaterThan">
      <formula>0.49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Thayer</dc:creator>
  <cp:lastModifiedBy>Parker Thayer</cp:lastModifiedBy>
  <dcterms:created xsi:type="dcterms:W3CDTF">2022-01-04T21:42:17Z</dcterms:created>
  <dcterms:modified xsi:type="dcterms:W3CDTF">2022-01-17T17:05:19Z</dcterms:modified>
</cp:coreProperties>
</file>